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<sst xmlns="http://schemas.openxmlformats.org/spreadsheetml/2006/main" count="53" uniqueCount="53">
  <si>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</si>
  <si>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RRY070</t>
  </si>
  <si>
    <t xml:space="preserve">m²</t>
  </si>
  <si>
    <t xml:space="preserve">Trasdosado autoportante de láminas de yeso. Sistema "PLACO".</t>
  </si>
  <si>
    <r>
      <rPr>
        <sz val="8.25"/>
        <color rgb="FF000000"/>
        <rFont val="Arial"/>
        <family val="2"/>
      </rPr>
      <t xml:space="preserve">Trasdosado autoportante libre, sistema "PLACO", de 63 mm de espesor total, con nivel de calidad del acabado estándar (Q2), formado por una lámina de yeso A / - 1200 / 2000 / 15 / con los bordes longitudinales afinados, BA 15 "PLACO", formada por un alma de yeso de origen natural embutida e íntimamente ligada a dos láminas de cartón fuerte, atornillada directamente a una estructura autoportante de perfiles metálicos de acero galvanizado formada por canales horizontales R 48 "PLACO", sólidamente fijados al suelo y al techo, y montantes verticales M 48 "PLACO", con una separación entre montantes de 600 mm. Incluso banda desolidarizadora; fijaciones para el anclaje de canales y montantes metálicos; tornillería para la fijación de las placas; cinta de papel con refuerzo metálico "PLACO" y pasta y cinta para el tratamiento de juntas. El precio incluye la resolución de encuentros y puntos singulares, pero no incluye el aislamiento a colocar entre las placas y el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</si>
  <si>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</si>
  <si>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</si>
  <si>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</si>
  <si>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</si>
  <si>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</si>
  <si>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</si>
  <si>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</si>
  <si>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mt12plj020a</t>
  </si>
  <si>
    <t xml:space="preserve">m</t>
  </si>
  <si>
    <t xml:space="preserve">Banda estanca autoadhesiva, Banda 45 "PLACO", de espuma de polietileno de celdas cerradas, de 3 mm de espesor y 45 mm de anchura, para la estanqueidad de la base y el aislamiento acústico del perímetro en muros interiores y trasdosados de placas.</t>
  </si>
  <si>
    <t xml:space="preserve">mt12plp070b</t>
  </si>
  <si>
    <t xml:space="preserve">m</t>
  </si>
  <si>
    <t xml:space="preserve">Canal de perfil de acero galvanizado, R 48 "PLACO", fabricado mediante laminación en frío, de 3000 mm de longitud, 48x30 mm de sección y 0,55 mm de espesor.</t>
  </si>
  <si>
    <t xml:space="preserve">mt12plp060b</t>
  </si>
  <si>
    <t xml:space="preserve">m</t>
  </si>
  <si>
    <t xml:space="preserve">Montante de perfil de acero galvanizado, M 48 "PLACO", fabricado mediante laminación en frío, de 3000 mm de longitud, 46,5x36 mm de sección y 0,6 mm de espesor.</t>
  </si>
  <si>
    <t xml:space="preserve">mt12plk010aaead</t>
  </si>
  <si>
    <t xml:space="preserve">m²</t>
  </si>
  <si>
    <t xml:space="preserve">Lámina de yeso A / - 1200 / 2000 / 15 / con los bordes longitudinales afinados, BA 15 "PLACO", formada por un alma de yeso de origen natural embutida e íntimamente ligada a dos láminas de cartón fuerte.</t>
  </si>
  <si>
    <t xml:space="preserve">mt12plt010a</t>
  </si>
  <si>
    <t xml:space="preserve">Ud</t>
  </si>
  <si>
    <t xml:space="preserve">Tornillo autorroscante TTPC 25 "PLACO", con cabeza de trompeta, de 25 mm de longitud, para instalación de láminas de yeso sobre perfiles de espesor inferior a 6 mm.</t>
  </si>
  <si>
    <t xml:space="preserve">mt12plt030b</t>
  </si>
  <si>
    <t xml:space="preserve">Ud</t>
  </si>
  <si>
    <t xml:space="preserve">Tornillo autoperforante rosca-metal, TRPF 13 "PLACO", de 13 mm de longitud.</t>
  </si>
  <si>
    <t xml:space="preserve">mt12plj010a</t>
  </si>
  <si>
    <t xml:space="preserve">m</t>
  </si>
  <si>
    <t xml:space="preserve">Cinta microperforada de papel "PLACO", de 50 mm de anchura, para acabado de juntas de láminas de yeso.</t>
  </si>
  <si>
    <t xml:space="preserve">mt12plm010a</t>
  </si>
  <si>
    <t xml:space="preserve">kg</t>
  </si>
  <si>
    <t xml:space="preserve">Pasta de secado en polvo SN "PLACO"; Euroclase A2-s1, d0 de reacción al fuego, rango de temperatura de trabajo de 5 a 30°C, para aplicación manual con cinta de juntas; para el tratamiento de las juntas de las láminas de yeso.</t>
  </si>
  <si>
    <t xml:space="preserve">mt12plj010b</t>
  </si>
  <si>
    <t xml:space="preserve">m</t>
  </si>
  <si>
    <t xml:space="preserve">Cinta de papel con refuerzo metálico "PLACO", de 50 mm de anchura, para acabado de juntas de láminas de yeso.</t>
  </si>
  <si>
    <t xml:space="preserve">Subtotal materiales:</t>
  </si>
  <si>
    <t xml:space="preserve">Mano de obra</t>
  </si>
  <si>
    <t xml:space="preserve">mo053</t>
  </si>
  <si>
    <t xml:space="preserve">h</t>
  </si>
  <si>
    <t xml:space="preserve">Montador de prefabricados interiores.</t>
  </si>
  <si>
    <t xml:space="preserve">mo100</t>
  </si>
  <si>
    <t xml:space="preserve">h</t>
  </si>
  <si>
    <t xml:space="preserve">Ayudante de montador de prefabricados interiores.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</si>
  <si>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</si>
  <si>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</si>
  <si>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</si>
  <si>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</si>
  <si>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47,75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</si>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</sst>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36" customWidth="1"/>
    <col min="4" max="4" width="7.65" customWidth="1"/>
    <col min="5" max="5" width="71.23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0.45</v>
      </c>
      <c r="G10" s="12">
        <v>14.33</v>
      </c>
      <c r="H10" s="12">
        <f ca="1">ROUND(INDIRECT(ADDRESS(ROW()+(0), COLUMN()+(-2), 1))*INDIRECT(ADDRESS(ROW()+(0), COLUMN()+(-1), 1)), 2)</f>
        <v>6.45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54.76</v>
      </c>
      <c r="H11" s="12">
        <f ca="1">ROUND(INDIRECT(ADDRESS(ROW()+(0), COLUMN()+(-2), 1))*INDIRECT(ADDRESS(ROW()+(0), COLUMN()+(-1), 1)), 2)</f>
        <v>54.76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2.1</v>
      </c>
      <c r="G12" s="12">
        <v>66.69</v>
      </c>
      <c r="H12" s="12">
        <f ca="1">ROUND(INDIRECT(ADDRESS(ROW()+(0), COLUMN()+(-2), 1))*INDIRECT(ADDRESS(ROW()+(0), COLUMN()+(-1), 1)), 2)</f>
        <v>140.05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1.05</v>
      </c>
      <c r="G13" s="12">
        <v>145.3</v>
      </c>
      <c r="H13" s="12">
        <f ca="1">ROUND(INDIRECT(ADDRESS(ROW()+(0), COLUMN()+(-2), 1))*INDIRECT(ADDRESS(ROW()+(0), COLUMN()+(-1), 1)), 2)</f>
        <v>152.57</v>
      </c>
    </row>
    <row r="14" spans="1:8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11</v>
      </c>
      <c r="G14" s="12">
        <v>0.42</v>
      </c>
      <c r="H14" s="12">
        <f ca="1">ROUND(INDIRECT(ADDRESS(ROW()+(0), COLUMN()+(-2), 1))*INDIRECT(ADDRESS(ROW()+(0), COLUMN()+(-1), 1)), 2)</f>
        <v>4.62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5</v>
      </c>
      <c r="G15" s="12">
        <v>0.49</v>
      </c>
      <c r="H15" s="12">
        <f ca="1">ROUND(INDIRECT(ADDRESS(ROW()+(0), COLUMN()+(-2), 1))*INDIRECT(ADDRESS(ROW()+(0), COLUMN()+(-1), 1)), 2)</f>
        <v>2.45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1.4</v>
      </c>
      <c r="G16" s="12">
        <v>1.65</v>
      </c>
      <c r="H16" s="12">
        <f ca="1">ROUND(INDIRECT(ADDRESS(ROW()+(0), COLUMN()+(-2), 1))*INDIRECT(ADDRESS(ROW()+(0), COLUMN()+(-1), 1)), 2)</f>
        <v>2.31</v>
      </c>
    </row>
    <row r="17" spans="1:8" ht="34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0.33</v>
      </c>
      <c r="G17" s="12">
        <v>34.57</v>
      </c>
      <c r="H17" s="12">
        <f ca="1">ROUND(INDIRECT(ADDRESS(ROW()+(0), COLUMN()+(-2), 1))*INDIRECT(ADDRESS(ROW()+(0), COLUMN()+(-1), 1)), 2)</f>
        <v>11.41</v>
      </c>
    </row>
    <row r="18" spans="1:8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3">
        <v>0.15</v>
      </c>
      <c r="G18" s="14">
        <v>25.32</v>
      </c>
      <c r="H18" s="14">
        <f ca="1">ROUND(INDIRECT(ADDRESS(ROW()+(0), COLUMN()+(-2), 1))*INDIRECT(ADDRESS(ROW()+(0), COLUMN()+(-1), 1)), 2)</f>
        <v>3.8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378.42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1">
        <v>0.23</v>
      </c>
      <c r="G21" s="12">
        <v>118.7</v>
      </c>
      <c r="H21" s="12">
        <f ca="1">ROUND(INDIRECT(ADDRESS(ROW()+(0), COLUMN()+(-2), 1))*INDIRECT(ADDRESS(ROW()+(0), COLUMN()+(-1), 1)), 2)</f>
        <v>27.3</v>
      </c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3">
        <v>0.23</v>
      </c>
      <c r="G22" s="14">
        <v>86.35</v>
      </c>
      <c r="H22" s="14">
        <f ca="1">ROUND(INDIRECT(ADDRESS(ROW()+(0), COLUMN()+(-2), 1))*INDIRECT(ADDRESS(ROW()+(0), COLUMN()+(-1), 1)), 2)</f>
        <v>19.86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1)),INDIRECT(ADDRESS(ROW()+(-2), COLUMN()+(0), 1))), 2)</f>
        <v>47.16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49</v>
      </c>
      <c r="E25" s="19" t="s">
        <v>50</v>
      </c>
      <c r="F25" s="13">
        <v>2</v>
      </c>
      <c r="G25" s="14">
        <f ca="1">ROUND(SUM(INDIRECT(ADDRESS(ROW()+(-2), COLUMN()+(1), 1)),INDIRECT(ADDRESS(ROW()+(-6), COLUMN()+(1), 1))), 2)</f>
        <v>425.58</v>
      </c>
      <c r="H25" s="14">
        <f ca="1">ROUND(INDIRECT(ADDRESS(ROW()+(0), COLUMN()+(-2), 1))*INDIRECT(ADDRESS(ROW()+(0), COLUMN()+(-1), 1))/100, 2)</f>
        <v>8.51</v>
      </c>
    </row>
    <row r="26" spans="1:8" ht="13.50" thickBot="1" customHeight="1">
      <c r="A26" s="21" t="s">
        <v>51</v>
      </c>
      <c r="B26" s="21"/>
      <c r="C26" s="21"/>
      <c r="D26" s="22"/>
      <c r="E26" s="23"/>
      <c r="F26" s="24" t="s">
        <v>52</v>
      </c>
      <c r="G26" s="25"/>
      <c r="H26" s="26">
        <f ca="1">ROUND(SUM(INDIRECT(ADDRESS(ROW()+(-1), COLUMN()+(0), 1)),INDIRECT(ADDRESS(ROW()+(-3), COLUMN()+(0), 1)),INDIRECT(ADDRESS(ROW()+(-7), COLUMN()+(0), 1))), 2)</f>
        <v>434.09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F19:G19"/>
    <mergeCell ref="A20:C20"/>
    <mergeCell ref="E20:F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