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<sst xmlns="http://schemas.openxmlformats.org/spreadsheetml/2006/main" count="46" uniqueCount="46">
  <si>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</si>
  <si>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</si>
  <si>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</si>
  <si>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</si>
  <si>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6,60x3,47x1,40 m (volumen 35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</si>
  <si>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</si>
  <si>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</si>
  <si>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</si>
  <si>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</si>
  <si>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</si>
  <si>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</si>
  <si>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</si>
  <si>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mt10haf110ahc</t>
  </si>
  <si>
    <t xml:space="preserve">m³</t>
  </si>
  <si>
    <t xml:space="preserve">Concreto f'c=245 kg/cm² (3500 psi), clase de exposición F0 S0 P0 C0, tamaño máximo del agregado 19 mm, consistencia blanda, premezclado, según ACI 318.</t>
  </si>
  <si>
    <t xml:space="preserve">mt07ame120ii</t>
  </si>
  <si>
    <t xml:space="preserve">m²</t>
  </si>
  <si>
    <t xml:space="preserve">Malla soldada tipo 6x6 2/2 de acero Grado 70, con varillas lisas espaciadas 15,24x15,24 cm de 6,65 mm de diámetro, según ASTM A 185 y ASTM A 497.</t>
  </si>
  <si>
    <t xml:space="preserve">mt47ppi010b</t>
  </si>
  <si>
    <t xml:space="preserve">Ud</t>
  </si>
  <si>
    <t xml:space="preserve">Piscina prefabricada de poliéster, 6,60x3,47x1,40 m (volumen 35 m³), compuesta de vaso con skimmers, boquillas de impulsión, toma limpiafondos y desagüe;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</si>
  <si>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</si>
  <si>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</si>
  <si>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</si>
  <si>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mt47ppi020b</t>
  </si>
  <si>
    <t xml:space="preserve">Ud</t>
  </si>
  <si>
    <t xml:space="preserve">Remate perimetral de piedra artificial para coronación de borde en piscina prefabricada de poliéster, 6,60x3,47x1,40 m, volumen 35 m³.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</si>
  <si>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</si>
  <si>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</si>
  <si>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</si>
  <si>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</si>
  <si>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</si>
  <si>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</si>
  <si>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</si>
  <si>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</si>
  <si>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</si>
  <si>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</si>
  <si>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</si>
  <si>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</si>
  <si>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</si>
  <si>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</si>
  <si>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</si>
  <si>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</si>
  <si>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</si>
  <si>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29.860,13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</si>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</sst>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64.26" customWidth="1"/>
    <col min="5" max="5" width="14.28" customWidth="1"/>
    <col min="6" max="6" width="14.62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2.5</v>
      </c>
      <c r="F10" s="12">
        <v>2930.27</v>
      </c>
      <c r="G10" s="12">
        <f ca="1">ROUND(INDIRECT(ADDRESS(ROW()+(0), COLUMN()+(-2), 1))*INDIRECT(ADDRESS(ROW()+(0), COLUMN()+(-1), 1)), 2)</f>
        <v>7325.68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27.5</v>
      </c>
      <c r="F11" s="12">
        <v>81.79</v>
      </c>
      <c r="G11" s="12">
        <f ca="1">ROUND(INDIRECT(ADDRESS(ROW()+(0), COLUMN()+(-2), 1))*INDIRECT(ADDRESS(ROW()+(0), COLUMN()+(-1), 1)), 2)</f>
        <v>2249.23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220780</v>
      </c>
      <c r="G12" s="12">
        <f ca="1">ROUND(INDIRECT(ADDRESS(ROW()+(0), COLUMN()+(-2), 1))*INDIRECT(ADDRESS(ROW()+(0), COLUMN()+(-1), 1)), 2)</f>
        <v>220780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28.1</v>
      </c>
      <c r="F13" s="12">
        <v>329.39</v>
      </c>
      <c r="G13" s="12">
        <f ca="1">ROUND(INDIRECT(ADDRESS(ROW()+(0), COLUMN()+(-2), 1))*INDIRECT(ADDRESS(ROW()+(0), COLUMN()+(-1), 1)), 2)</f>
        <v>9255.86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13152.3</v>
      </c>
      <c r="G14" s="14">
        <f ca="1">ROUND(INDIRECT(ADDRESS(ROW()+(0), COLUMN()+(-2), 1))*INDIRECT(ADDRESS(ROW()+(0), COLUMN()+(-1), 1)), 2)</f>
        <v>13152.3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252763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4</v>
      </c>
      <c r="F17" s="14">
        <v>1664.28</v>
      </c>
      <c r="G17" s="14">
        <f ca="1">ROUND(INDIRECT(ADDRESS(ROW()+(0), COLUMN()+(-2), 1))*INDIRECT(ADDRESS(ROW()+(0), COLUMN()+(-1), 1)), 2)</f>
        <v>6657.12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6657.12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27.396</v>
      </c>
      <c r="F20" s="12">
        <v>115.52</v>
      </c>
      <c r="G20" s="12">
        <f ca="1">ROUND(INDIRECT(ADDRESS(ROW()+(0), COLUMN()+(-2), 1))*INDIRECT(ADDRESS(ROW()+(0), COLUMN()+(-1), 1)), 2)</f>
        <v>3164.79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41.094</v>
      </c>
      <c r="F21" s="14">
        <v>86.35</v>
      </c>
      <c r="G21" s="14">
        <f ca="1">ROUND(INDIRECT(ADDRESS(ROW()+(0), COLUMN()+(-2), 1))*INDIRECT(ADDRESS(ROW()+(0), COLUMN()+(-1), 1)), 2)</f>
        <v>3548.47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6713.26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266133</v>
      </c>
      <c r="G24" s="14">
        <f ca="1">ROUND(INDIRECT(ADDRESS(ROW()+(0), COLUMN()+(-2), 1))*INDIRECT(ADDRESS(ROW()+(0), COLUMN()+(-1), 1))/100, 2)</f>
        <v>5322.66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271456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