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<sst xmlns="http://schemas.openxmlformats.org/spreadsheetml/2006/main" count="29" uniqueCount="29">
  <si>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</si>
  <si>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</si>
  <si>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</si>
  <si>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lavamanos, "PRESTO IBÉRICA".</t>
  </si>
  <si>
    <r>
      <rPr>
        <sz val="8.25"/>
        <color rgb="FF000000"/>
        <rFont val="Arial"/>
        <family val="2"/>
      </rPr>
      <t xml:space="preserve">Grifería electrónica Tecnología Sensia "PRESTO IBÉRICA" formada por grifo electrónico con accionamiento de la descarga por infrarrojos, para lavamanos, serie Sensia, modelo Presto Soho LM 56210 "PRESTO IBÉRICA", acabado cromado, con caño fijo, caudal de 3 l/min, fijación rápida, alimentación por transformador 230/12 V. Incluso elementos de conexión, enlaces de alimentación flexibles de 3/8" de diámetro y 350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</si>
  <si>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</si>
  <si>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</si>
  <si>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</si>
  <si>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</si>
  <si>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</si>
  <si>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</si>
  <si>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</si>
  <si>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mt31gsp022ff</t>
  </si>
  <si>
    <t xml:space="preserve">Ud</t>
  </si>
  <si>
    <t xml:space="preserve">Grifo electrónico con accionamiento de la descarga por infrarrojos, para lavamanos, serie Sensia, modelo Presto Soho LM 56210 "PRESTO IBÉRICA", acabado cromado, con caño fijo, caudal de 3 l/min, fijación rápida, alimentación por transformador 230/12 V; incluso elementos de conexión, enlaces de alimentación flexibles de 3/8" de diámetro y 350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</si>
  <si>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</si>
  <si>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</si>
  <si>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</si>
  <si>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</si>
  <si>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</si>
  <si>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</si>
  <si>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</si>
  <si>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</si>
  <si>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</si>
  <si>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</si>
  <si>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</si>
  <si>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</si>
  <si>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7.895,46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</si>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</sst>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11041.8</v>
      </c>
      <c r="H10" s="12">
        <f ca="1">ROUND(INDIRECT(ADDRESS(ROW()+(0), COLUMN()+(-2), 1))*INDIRECT(ADDRESS(ROW()+(0), COLUMN()+(-1), 1)), 2)</f>
        <v>11041.8</v>
      </c>
    </row>
    <row r="11" spans="1:8" ht="13.50" thickBot="1" customHeight="1">
      <c r="A11" s="1" t="s">
        <v>15</v>
      </c>
      <c r="B11" s="1"/>
      <c r="C11" s="10" t="s">
        <v>16</v>
      </c>
      <c r="D11" s="10"/>
      <c r="E11" s="1" t="s">
        <v>17</v>
      </c>
      <c r="F11" s="13">
        <v>1</v>
      </c>
      <c r="G11" s="14">
        <v>42.88</v>
      </c>
      <c r="H11" s="14">
        <f ca="1">ROUND(INDIRECT(ADDRESS(ROW()+(0), COLUMN()+(-2), 1))*INDIRECT(ADDRESS(ROW()+(0), COLUMN()+(-1), 1)), 2)</f>
        <v>42.88</v>
      </c>
    </row>
    <row r="12" spans="1:8" ht="13.50" thickBot="1" customHeight="1">
      <c r="A12" s="15"/>
      <c r="B12" s="15"/>
      <c r="C12" s="15"/>
      <c r="D12" s="15"/>
      <c r="E12" s="15"/>
      <c r="F12" s="9" t="s">
        <v>18</v>
      </c>
      <c r="G12" s="9"/>
      <c r="H12" s="17">
        <f ca="1">ROUND(SUM(INDIRECT(ADDRESS(ROW()+(-1), COLUMN()+(0), 1)),INDIRECT(ADDRESS(ROW()+(-2), COLUMN()+(0), 1))), 2)</f>
        <v>11084.6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0.548</v>
      </c>
      <c r="G14" s="14">
        <v>117.18</v>
      </c>
      <c r="H14" s="14">
        <f ca="1">ROUND(INDIRECT(ADDRESS(ROW()+(0), COLUMN()+(-2), 1))*INDIRECT(ADDRESS(ROW()+(0), COLUMN()+(-1), 1)), 2)</f>
        <v>64.21</v>
      </c>
    </row>
    <row r="15" spans="1:8" ht="13.50" thickBot="1" customHeight="1">
      <c r="A15" s="15"/>
      <c r="B15" s="15"/>
      <c r="C15" s="15"/>
      <c r="D15" s="15"/>
      <c r="E15" s="15"/>
      <c r="F15" s="9" t="s">
        <v>23</v>
      </c>
      <c r="G15" s="9"/>
      <c r="H15" s="17">
        <f ca="1">ROUND(SUM(INDIRECT(ADDRESS(ROW()+(-1), COLUMN()+(0), 1))), 2)</f>
        <v>64.21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11148.9</v>
      </c>
      <c r="H17" s="14">
        <f ca="1">ROUND(INDIRECT(ADDRESS(ROW()+(0), COLUMN()+(-2), 1))*INDIRECT(ADDRESS(ROW()+(0), COLUMN()+(-1), 1))/100, 2)</f>
        <v>222.98</v>
      </c>
    </row>
    <row r="18" spans="1:8" ht="13.50" thickBot="1" customHeight="1">
      <c r="A18" s="21" t="s">
        <v>27</v>
      </c>
      <c r="B18" s="21"/>
      <c r="C18" s="22"/>
      <c r="D18" s="22"/>
      <c r="E18" s="23"/>
      <c r="F18" s="24" t="s">
        <v>28</v>
      </c>
      <c r="G18" s="25"/>
      <c r="H18" s="26">
        <f ca="1">ROUND(SUM(INDIRECT(ADDRESS(ROW()+(-1), COLUMN()+(0), 1)),INDIRECT(ADDRESS(ROW()+(-3), COLUMN()+(0), 1)),INDIRECT(ADDRESS(ROW()+(-6), COLUMN()+(0), 1))), 2)</f>
        <v>11371.8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