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<sst xmlns="http://schemas.openxmlformats.org/spreadsheetml/2006/main" count="29" uniqueCount="29">
  <si>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</si>
  <si>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</si>
  <si>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</si>
  <si>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lavamanos, "PRESTO IBÉRICA".</t>
  </si>
  <si>
    <r>
      <rPr>
        <sz val="8.25"/>
        <color rgb="FF000000"/>
        <rFont val="Arial"/>
        <family val="2"/>
      </rPr>
      <t xml:space="preserve">Grifería electrónica Tecnología Sensia "PRESTO IBÉRICA" formada por grifo electrónico con accionamiento de la descarga por infrarrojos, para lavamanos, serie Sensia, modelo 5520 Empotrado 55205 "PRESTO IBÉRICA", con pintura epoxi, con caño alto fijo, limitador de caudal a 6 l/min, fijación rápida, alimentación por transformador 230/12 V (no incluido en este precio). Incluso elementos de conexión, enlaces de alimentación flexibles de 3/8" de diámetro y 350 mm de longitud,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</si>
  <si>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</si>
  <si>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</si>
  <si>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</si>
  <si>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</si>
  <si>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</si>
  <si>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</si>
  <si>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</si>
  <si>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mt31gsp022Bt</t>
  </si>
  <si>
    <t xml:space="preserve">Ud</t>
  </si>
  <si>
    <t xml:space="preserve">Grifo electrónico con accionamiento de la descarga por infrarrojos, para lavamanos, serie Sensia, modelo 5520 Empotrado 55205 "PRESTO IBÉRICA", con pintura epoxi, con caño alto fijo, limitador de caudal a 6 l/min, fijación rápida, alimentación por transformador 230/12 V (no incluido en este precio); incluso elementos de conexión, enlaces de alimentación flexibles de 3/8" de diámetro y 350 mm de longitud,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</si>
  <si>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</si>
  <si>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</si>
  <si>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</si>
  <si>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</si>
  <si>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</si>
  <si>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</si>
  <si>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</si>
  <si>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</si>
  <si>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</si>
  <si>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</si>
  <si>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</si>
  <si>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</si>
  <si>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15.276,13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</si>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</sst>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02"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21463.7</v>
      </c>
      <c r="H10" s="12">
        <f ca="1">ROUND(INDIRECT(ADDRESS(ROW()+(0), COLUMN()+(-2), 1))*INDIRECT(ADDRESS(ROW()+(0), COLUMN()+(-1), 1)), 2)</f>
        <v>21463.7</v>
      </c>
    </row>
    <row r="11" spans="1:8" ht="13.50" thickBot="1" customHeight="1">
      <c r="A11" s="1" t="s">
        <v>15</v>
      </c>
      <c r="B11" s="1"/>
      <c r="C11" s="10" t="s">
        <v>16</v>
      </c>
      <c r="D11" s="10"/>
      <c r="E11" s="1" t="s">
        <v>17</v>
      </c>
      <c r="F11" s="13">
        <v>1</v>
      </c>
      <c r="G11" s="14">
        <v>42.88</v>
      </c>
      <c r="H11" s="14">
        <f ca="1">ROUND(INDIRECT(ADDRESS(ROW()+(0), COLUMN()+(-2), 1))*INDIRECT(ADDRESS(ROW()+(0), COLUMN()+(-1), 1)), 2)</f>
        <v>42.88</v>
      </c>
    </row>
    <row r="12" spans="1:8" ht="13.50" thickBot="1" customHeight="1">
      <c r="A12" s="15"/>
      <c r="B12" s="15"/>
      <c r="C12" s="15"/>
      <c r="D12" s="15"/>
      <c r="E12" s="15"/>
      <c r="F12" s="9" t="s">
        <v>18</v>
      </c>
      <c r="G12" s="9"/>
      <c r="H12" s="17">
        <f ca="1">ROUND(SUM(INDIRECT(ADDRESS(ROW()+(-1), COLUMN()+(0), 1)),INDIRECT(ADDRESS(ROW()+(-2), COLUMN()+(0), 1))), 2)</f>
        <v>21506.6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0.548</v>
      </c>
      <c r="G14" s="14">
        <v>117.18</v>
      </c>
      <c r="H14" s="14">
        <f ca="1">ROUND(INDIRECT(ADDRESS(ROW()+(0), COLUMN()+(-2), 1))*INDIRECT(ADDRESS(ROW()+(0), COLUMN()+(-1), 1)), 2)</f>
        <v>64.21</v>
      </c>
    </row>
    <row r="15" spans="1:8" ht="13.50" thickBot="1" customHeight="1">
      <c r="A15" s="15"/>
      <c r="B15" s="15"/>
      <c r="C15" s="15"/>
      <c r="D15" s="15"/>
      <c r="E15" s="15"/>
      <c r="F15" s="9" t="s">
        <v>23</v>
      </c>
      <c r="G15" s="9"/>
      <c r="H15" s="17">
        <f ca="1">ROUND(SUM(INDIRECT(ADDRESS(ROW()+(-1), COLUMN()+(0), 1))), 2)</f>
        <v>64.21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21570.8</v>
      </c>
      <c r="H17" s="14">
        <f ca="1">ROUND(INDIRECT(ADDRESS(ROW()+(0), COLUMN()+(-2), 1))*INDIRECT(ADDRESS(ROW()+(0), COLUMN()+(-1), 1))/100, 2)</f>
        <v>431.42</v>
      </c>
    </row>
    <row r="18" spans="1:8" ht="13.50" thickBot="1" customHeight="1">
      <c r="A18" s="21" t="s">
        <v>27</v>
      </c>
      <c r="B18" s="21"/>
      <c r="C18" s="22"/>
      <c r="D18" s="22"/>
      <c r="E18" s="23"/>
      <c r="F18" s="24" t="s">
        <v>28</v>
      </c>
      <c r="G18" s="25"/>
      <c r="H18" s="26">
        <f ca="1">ROUND(SUM(INDIRECT(ADDRESS(ROW()+(-1), COLUMN()+(0), 1)),INDIRECT(ADDRESS(ROW()+(-3), COLUMN()+(0), 1)),INDIRECT(ADDRESS(ROW()+(-6), COLUMN()+(0), 1))), 2)</f>
        <v>22002.2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