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<sst xmlns="http://schemas.openxmlformats.org/spreadsheetml/2006/main" count="29" uniqueCount="29">
  <si>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</si>
  <si>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</si>
  <si>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</si>
  <si>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lavamanos, "PRESTO IBÉRICA".</t>
  </si>
  <si>
    <r>
      <rPr>
        <sz val="8.25"/>
        <color rgb="FF000000"/>
        <rFont val="Arial"/>
        <family val="2"/>
      </rPr>
      <t xml:space="preserve">Grifería electrónica Tecnología Sensia "PRESTO IBÉRICA" formada por grifo electrónico con accionamiento de la descarga por infrarrojos, para lavamanos, serie Sensia, modelo XT Elec LM 78100 "PRESTO IBÉRICA", con led indicador de la temperatura seleccionada, led indicador de batería, caudal de 6 l/min, fijación rápida, alimentación por pila de 6 V. Incluso elementos de conexión, enlaces de alimentación flexibles de 1/2" de diámetro y 350 mm de longitud, dos válvulas antirretorno, pila de 6 V y electroválvula.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</si>
  <si>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</si>
  <si>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</si>
  <si>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</si>
  <si>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</si>
  <si>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</si>
  <si>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</si>
  <si>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</si>
  <si>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mt31gsp021c</t>
  </si>
  <si>
    <t xml:space="preserve">Ud</t>
  </si>
  <si>
    <t xml:space="preserve">Grifo electrónico con accionamiento de la descarga por infrarrojos, para lavamanos, serie Sensia, modelo XT Elec LM 78100 "PRESTO IBÉRICA", con led indicador de la temperatura seleccionada, led indicador de batería, caudal de 6 l/min, fijación rápida, alimentación por pila de 6 V; incluso elementos de conexión, enlaces de alimentación flexibles de 1/2" de diámetro y 350 mm de longitud, dos válvulas antirretorno, pila de 6 V y electroválvula.</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</si>
  <si>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</si>
  <si>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</si>
  <si>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</si>
  <si>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</si>
  <si>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</si>
  <si>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</si>
  <si>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</si>
  <si>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</si>
  <si>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</si>
  <si>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</si>
  <si>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</si>
  <si>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</si>
  <si>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6.532,64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</si>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</sst>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9117.38</v>
      </c>
      <c r="H10" s="12">
        <f ca="1">ROUND(INDIRECT(ADDRESS(ROW()+(0), COLUMN()+(-2), 1))*INDIRECT(ADDRESS(ROW()+(0), COLUMN()+(-1), 1)), 2)</f>
        <v>9117.38</v>
      </c>
    </row>
    <row r="11" spans="1:8" ht="13.50" thickBot="1" customHeight="1">
      <c r="A11" s="1" t="s">
        <v>15</v>
      </c>
      <c r="B11" s="1"/>
      <c r="C11" s="10" t="s">
        <v>16</v>
      </c>
      <c r="D11" s="10"/>
      <c r="E11" s="1" t="s">
        <v>17</v>
      </c>
      <c r="F11" s="13">
        <v>1</v>
      </c>
      <c r="G11" s="14">
        <v>42.88</v>
      </c>
      <c r="H11" s="14">
        <f ca="1">ROUND(INDIRECT(ADDRESS(ROW()+(0), COLUMN()+(-2), 1))*INDIRECT(ADDRESS(ROW()+(0), COLUMN()+(-1), 1)), 2)</f>
        <v>42.88</v>
      </c>
    </row>
    <row r="12" spans="1:8" ht="13.50" thickBot="1" customHeight="1">
      <c r="A12" s="15"/>
      <c r="B12" s="15"/>
      <c r="C12" s="15"/>
      <c r="D12" s="15"/>
      <c r="E12" s="15"/>
      <c r="F12" s="9" t="s">
        <v>18</v>
      </c>
      <c r="G12" s="9"/>
      <c r="H12" s="17">
        <f ca="1">ROUND(SUM(INDIRECT(ADDRESS(ROW()+(-1), COLUMN()+(0), 1)),INDIRECT(ADDRESS(ROW()+(-2), COLUMN()+(0), 1))), 2)</f>
        <v>9160.26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0.548</v>
      </c>
      <c r="G14" s="14">
        <v>117.18</v>
      </c>
      <c r="H14" s="14">
        <f ca="1">ROUND(INDIRECT(ADDRESS(ROW()+(0), COLUMN()+(-2), 1))*INDIRECT(ADDRESS(ROW()+(0), COLUMN()+(-1), 1)), 2)</f>
        <v>64.21</v>
      </c>
    </row>
    <row r="15" spans="1:8" ht="13.50" thickBot="1" customHeight="1">
      <c r="A15" s="15"/>
      <c r="B15" s="15"/>
      <c r="C15" s="15"/>
      <c r="D15" s="15"/>
      <c r="E15" s="15"/>
      <c r="F15" s="9" t="s">
        <v>23</v>
      </c>
      <c r="G15" s="9"/>
      <c r="H15" s="17">
        <f ca="1">ROUND(SUM(INDIRECT(ADDRESS(ROW()+(-1), COLUMN()+(0), 1))), 2)</f>
        <v>64.21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9224.47</v>
      </c>
      <c r="H17" s="14">
        <f ca="1">ROUND(INDIRECT(ADDRESS(ROW()+(0), COLUMN()+(-2), 1))*INDIRECT(ADDRESS(ROW()+(0), COLUMN()+(-1), 1))/100, 2)</f>
        <v>184.49</v>
      </c>
    </row>
    <row r="18" spans="1:8" ht="13.50" thickBot="1" customHeight="1">
      <c r="A18" s="21" t="s">
        <v>27</v>
      </c>
      <c r="B18" s="21"/>
      <c r="C18" s="22"/>
      <c r="D18" s="22"/>
      <c r="E18" s="23"/>
      <c r="F18" s="24" t="s">
        <v>28</v>
      </c>
      <c r="G18" s="25"/>
      <c r="H18" s="26">
        <f ca="1">ROUND(SUM(INDIRECT(ADDRESS(ROW()+(-1), COLUMN()+(0), 1)),INDIRECT(ADDRESS(ROW()+(-3), COLUMN()+(0), 1)),INDIRECT(ADDRESS(ROW()+(-6), COLUMN()+(0), 1))), 2)</f>
        <v>9408.96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