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<sst xmlns="http://schemas.openxmlformats.org/spreadsheetml/2006/main" count="40" uniqueCount="40">
  <si>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</si>
  <si>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RSV010</t>
  </si>
  <si>
    <t xml:space="preserve">m²</t>
  </si>
  <si>
    <t xml:space="preserve">Pavimento de piezas de vidrio pisable.</t>
  </si>
  <si>
    <r>
      <rPr>
        <sz val="8.25"/>
        <color rgb="FF000000"/>
        <rFont val="Arial"/>
        <family val="2"/>
      </rPr>
      <t xml:space="preserve">Pavimento de piezas de vidrio pisable, de 50x100 mm y 6+10+10 mm de espesor, translúcido, con los cantos pulidos, con resistencia al deslizamiento media, apoyadas en bandas de caucho sintético EPDM, dispuestas sobre una estructura soporte de perfiles metálicos, y ajustadas lateralmente con bandas del mismo material. Incluso silicona sintética incolora para sellado de juntas. El precio no incluye la estructura soporte de perfiles metálicos.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</si>
  <si>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</si>
  <si>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</si>
  <si>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</si>
  <si>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</si>
  <si>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</si>
  <si>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</si>
  <si>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</si>
  <si>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mt21vlp010aw</t>
  </si>
  <si>
    <t xml:space="preserve">m²</t>
  </si>
  <si>
    <t xml:space="preserve">Piezas de vidrio laminar de seguridad, pisable, de 50x100 mm y 6+10+10 mm de espesor, translúcido, compuesto por vidrio exterior templado de 6 mm de espesor, con resistencia al deslizamiento media mediante la aplicación de un tratamiento antideslizante en su cara exterior, vidrio intermedio templado de 10 mm de espesor y vidrio interior templado de 10 mm de espesor, unidos mediante dos láminas incoloras de butiral de polivinilo, con los cantos pulidos.</t>
  </si>
  <si>
    <t xml:space="preserve">mt21vlp020a</t>
  </si>
  <si>
    <t xml:space="preserve">m</t>
  </si>
  <si>
    <t xml:space="preserve">Banda de caucho sintético EPDM de 25 mm de anchura y 5 mm de espesor, dureza Shore A aproximada de 50, para el ajuste lateral a la estructura soporte de las piezas de vidrio pisable, suministrada en rollos de 10 m de longitud.</t>
  </si>
  <si>
    <t xml:space="preserve">mt21vlp030a</t>
  </si>
  <si>
    <t xml:space="preserve">m</t>
  </si>
  <si>
    <t xml:space="preserve">Banda de caucho sintético EPDM de 45 mm de anchura y 5 mm de espesor, para el apoyo sobre la estructura soporte de las piezas de vidrio pisable, suministrada en rollos de 10 m de longitud.</t>
  </si>
  <si>
    <t xml:space="preserve">mt21vva015b</t>
  </si>
  <si>
    <t xml:space="preserve">Ud</t>
  </si>
  <si>
    <t xml:space="preserve">Cartucho de 310 ml de silicona neutra, color a elegir, dureza Shore A aproximada de 23, según ISO 868 y recuperación elástica &gt;=80%, según ISO 7389.</t>
  </si>
  <si>
    <t xml:space="preserve">mt21vva021</t>
  </si>
  <si>
    <t xml:space="preserve">Ud</t>
  </si>
  <si>
    <t xml:space="preserve">Material auxiliar para la colocación de vidrios.</t>
  </si>
  <si>
    <t xml:space="preserve">Subtotal materiales:</t>
  </si>
  <si>
    <t xml:space="preserve">Mano de obra</t>
  </si>
  <si>
    <t xml:space="preserve">mo055</t>
  </si>
  <si>
    <t xml:space="preserve">h</t>
  </si>
  <si>
    <t xml:space="preserve">Vidriero.</t>
  </si>
  <si>
    <t xml:space="preserve">mo110</t>
  </si>
  <si>
    <t xml:space="preserve">h</t>
  </si>
  <si>
    <t xml:space="preserve">Ayudante de vidriero.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</si>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</sst>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6.63" customWidth="1"/>
    <col min="5" max="5" width="71.06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4033.94</v>
      </c>
      <c r="H10" s="12">
        <f ca="1">ROUND(INDIRECT(ADDRESS(ROW()+(0), COLUMN()+(-2), 1))*INDIRECT(ADDRESS(ROW()+(0), COLUMN()+(-1), 1)), 2)</f>
        <v>4033.94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2</v>
      </c>
      <c r="G11" s="12">
        <v>139.19</v>
      </c>
      <c r="H11" s="12">
        <f ca="1">ROUND(INDIRECT(ADDRESS(ROW()+(0), COLUMN()+(-2), 1))*INDIRECT(ADDRESS(ROW()+(0), COLUMN()+(-1), 1)), 2)</f>
        <v>278.38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</v>
      </c>
      <c r="G12" s="12">
        <v>275.31</v>
      </c>
      <c r="H12" s="12">
        <f ca="1">ROUND(INDIRECT(ADDRESS(ROW()+(0), COLUMN()+(-2), 1))*INDIRECT(ADDRESS(ROW()+(0), COLUMN()+(-1), 1)), 2)</f>
        <v>550.62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0.33</v>
      </c>
      <c r="G13" s="12">
        <v>185.45</v>
      </c>
      <c r="H13" s="12">
        <f ca="1">ROUND(INDIRECT(ADDRESS(ROW()+(0), COLUMN()+(-2), 1))*INDIRECT(ADDRESS(ROW()+(0), COLUMN()+(-1), 1)), 2)</f>
        <v>61.2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1</v>
      </c>
      <c r="G14" s="14">
        <v>38.54</v>
      </c>
      <c r="H14" s="14">
        <f ca="1">ROUND(INDIRECT(ADDRESS(ROW()+(0), COLUMN()+(-2), 1))*INDIRECT(ADDRESS(ROW()+(0), COLUMN()+(-1), 1)), 2)</f>
        <v>38.54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4962.68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0.767</v>
      </c>
      <c r="G17" s="12">
        <v>122.93</v>
      </c>
      <c r="H17" s="12">
        <f ca="1">ROUND(INDIRECT(ADDRESS(ROW()+(0), COLUMN()+(-2), 1))*INDIRECT(ADDRESS(ROW()+(0), COLUMN()+(-1), 1)), 2)</f>
        <v>94.29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0.767</v>
      </c>
      <c r="G18" s="14">
        <v>91.82</v>
      </c>
      <c r="H18" s="14">
        <f ca="1">ROUND(INDIRECT(ADDRESS(ROW()+(0), COLUMN()+(-2), 1))*INDIRECT(ADDRESS(ROW()+(0), COLUMN()+(-1), 1)), 2)</f>
        <v>70.43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164.72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5127.4</v>
      </c>
      <c r="H21" s="14">
        <f ca="1">ROUND(INDIRECT(ADDRESS(ROW()+(0), COLUMN()+(-2), 1))*INDIRECT(ADDRESS(ROW()+(0), COLUMN()+(-1), 1))/100, 2)</f>
        <v>102.55</v>
      </c>
    </row>
    <row r="22" spans="1:8" ht="13.50" thickBot="1" customHeight="1">
      <c r="A22" s="8"/>
      <c r="B22" s="8"/>
      <c r="C22" s="8"/>
      <c r="D22" s="8"/>
      <c r="E22" s="8"/>
      <c r="F22" s="21" t="s">
        <v>39</v>
      </c>
      <c r="G22" s="21"/>
      <c r="H22" s="22">
        <f ca="1">ROUND(SUM(INDIRECT(ADDRESS(ROW()+(-1), COLUMN()+(0), 1)),INDIRECT(ADDRESS(ROW()+(-3), COLUMN()+(0), 1)),INDIRECT(ADDRESS(ROW()+(-7), COLUMN()+(0), 1))), 2)</f>
        <v>5229.95</v>
      </c>
    </row>
  </sheetData>
  <mergeCells count="4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