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<sst xmlns="http://schemas.openxmlformats.org/spreadsheetml/2006/main" count="38" uniqueCount="38">
  <si>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</si>
  <si>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RRS001</t>
  </si>
  <si>
    <t xml:space="preserve">m²</t>
  </si>
  <si>
    <t xml:space="preserve">Trasdosado directo de placas de silicato cálcico.</t>
  </si>
  <si>
    <r>
      <rPr>
        <sz val="8.25"/>
        <color rgb="FF000000"/>
        <rFont val="Arial"/>
        <family val="2"/>
      </rPr>
      <t xml:space="preserve">Trasdosado directo, con resistencia al fuego EI 120, sistema de 27 mm de espesor total, formado por placa de silicato cálcico tipo cortafuego de 12 mm de espesor, recibida directamente sobre el paramento vertical con pasta de agarre y fijaciones mecánicas. Incluso tornillería para la fijación de las placas; pasta para el tratamiento de juntas y masilla intumescente.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</si>
  <si>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</si>
  <si>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</si>
  <si>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</si>
  <si>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</si>
  <si>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</si>
  <si>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</si>
  <si>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</si>
  <si>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mt12plo010gd</t>
  </si>
  <si>
    <t xml:space="preserve">m²</t>
  </si>
  <si>
    <t xml:space="preserve">Placa de silicato cálcico, de 1200x2000 mm y 12 mm de espesor, con los bordes longitudinales afinados.</t>
  </si>
  <si>
    <t xml:space="preserve">mt12psg220</t>
  </si>
  <si>
    <t xml:space="preserve">Ud</t>
  </si>
  <si>
    <t xml:space="preserve">Fijación compuesta por taco y tornillo 5x27.</t>
  </si>
  <si>
    <t xml:space="preserve">mt12ppo010a</t>
  </si>
  <si>
    <t xml:space="preserve">kg</t>
  </si>
  <si>
    <t xml:space="preserve">Pasta de juntas.</t>
  </si>
  <si>
    <t xml:space="preserve">mt41php030g</t>
  </si>
  <si>
    <t xml:space="preserve">Ud</t>
  </si>
  <si>
    <t xml:space="preserve">Cartucho de 310 ml de masilla intumescente monocomponente, a base de resinas acrílicas, con propiedades ignífugas, color blanco, Euroclase D-s2, d0 de reacción al fuego, apta para ser pintada, clase Y1, según EOTA TR024.</t>
  </si>
  <si>
    <t xml:space="preserve">Subtotal materiales:</t>
  </si>
  <si>
    <t xml:space="preserve">Mano de obra</t>
  </si>
  <si>
    <t xml:space="preserve">mo053</t>
  </si>
  <si>
    <t xml:space="preserve">h</t>
  </si>
  <si>
    <t xml:space="preserve">Montador de prefabricados interiores.</t>
  </si>
  <si>
    <t xml:space="preserve">mo100</t>
  </si>
  <si>
    <t xml:space="preserve">h</t>
  </si>
  <si>
    <t xml:space="preserve">Ayudante de montador de prefabricados interiores.</t>
  </si>
  <si>
    <t xml:space="preserve">Subtotal mano de obra:</t>
  </si>
  <si>
    <t xml:space="preserve">Herramienta menor</t>
  </si>
  <si>
    <t xml:space="preserve">%</t>
  </si>
  <si>
    <t xml:space="preserve">Herramienta menor</t>
  </si>
  <si>
    <t xml:space="preserve">Coste de mantenimiento decenal: L 75,02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</si>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</sst>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1.05</v>
      </c>
      <c r="G10" s="12">
        <v>457.34</v>
      </c>
      <c r="H10" s="12">
        <f ca="1">ROUND(INDIRECT(ADDRESS(ROW()+(0), COLUMN()+(-2), 1))*INDIRECT(ADDRESS(ROW()+(0), COLUMN()+(-1), 1)), 2)</f>
        <v>480.21</v>
      </c>
    </row>
    <row r="11" spans="1:8" ht="13.50" thickBot="1" customHeight="1">
      <c r="A11" s="1" t="s">
        <v>15</v>
      </c>
      <c r="B11" s="1"/>
      <c r="C11" s="10" t="s">
        <v>16</v>
      </c>
      <c r="D11" s="10"/>
      <c r="E11" s="1" t="s">
        <v>17</v>
      </c>
      <c r="F11" s="11">
        <v>11</v>
      </c>
      <c r="G11" s="12">
        <v>1.96</v>
      </c>
      <c r="H11" s="12">
        <f ca="1">ROUND(INDIRECT(ADDRESS(ROW()+(0), COLUMN()+(-2), 1))*INDIRECT(ADDRESS(ROW()+(0), COLUMN()+(-1), 1)), 2)</f>
        <v>21.56</v>
      </c>
    </row>
    <row r="12" spans="1:8" ht="13.50" thickBot="1" customHeight="1">
      <c r="A12" s="1" t="s">
        <v>18</v>
      </c>
      <c r="B12" s="1"/>
      <c r="C12" s="10" t="s">
        <v>19</v>
      </c>
      <c r="D12" s="10"/>
      <c r="E12" s="1" t="s">
        <v>20</v>
      </c>
      <c r="F12" s="11">
        <v>0.25</v>
      </c>
      <c r="G12" s="12">
        <v>51.07</v>
      </c>
      <c r="H12" s="12">
        <f ca="1">ROUND(INDIRECT(ADDRESS(ROW()+(0), COLUMN()+(-2), 1))*INDIRECT(ADDRESS(ROW()+(0), COLUMN()+(-1), 1)), 2)</f>
        <v>12.77</v>
      </c>
    </row>
    <row r="13" spans="1:8" ht="34.50" thickBot="1" customHeight="1">
      <c r="A13" s="1" t="s">
        <v>21</v>
      </c>
      <c r="B13" s="1"/>
      <c r="C13" s="10" t="s">
        <v>22</v>
      </c>
      <c r="D13" s="10"/>
      <c r="E13" s="1" t="s">
        <v>23</v>
      </c>
      <c r="F13" s="13">
        <v>0.2</v>
      </c>
      <c r="G13" s="14">
        <v>249.1</v>
      </c>
      <c r="H13" s="14">
        <f ca="1">ROUND(INDIRECT(ADDRESS(ROW()+(0), COLUMN()+(-2), 1))*INDIRECT(ADDRESS(ROW()+(0), COLUMN()+(-1), 1)), 2)</f>
        <v>49.82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564.36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0.515</v>
      </c>
      <c r="G16" s="12">
        <v>117.18</v>
      </c>
      <c r="H16" s="12">
        <f ca="1">ROUND(INDIRECT(ADDRESS(ROW()+(0), COLUMN()+(-2), 1))*INDIRECT(ADDRESS(ROW()+(0), COLUMN()+(-1), 1)), 2)</f>
        <v>60.35</v>
      </c>
    </row>
    <row r="17" spans="1:8" ht="13.50" thickBot="1" customHeight="1">
      <c r="A17" s="1" t="s">
        <v>29</v>
      </c>
      <c r="B17" s="1"/>
      <c r="C17" s="10" t="s">
        <v>30</v>
      </c>
      <c r="D17" s="10"/>
      <c r="E17" s="1" t="s">
        <v>31</v>
      </c>
      <c r="F17" s="13">
        <v>0.515</v>
      </c>
      <c r="G17" s="14">
        <v>85.25</v>
      </c>
      <c r="H17" s="14">
        <f ca="1">ROUND(INDIRECT(ADDRESS(ROW()+(0), COLUMN()+(-2), 1))*INDIRECT(ADDRESS(ROW()+(0), COLUMN()+(-1), 1)), 2)</f>
        <v>43.9</v>
      </c>
    </row>
    <row r="18" spans="1:8" ht="13.50" thickBot="1" customHeight="1">
      <c r="A18" s="15"/>
      <c r="B18" s="15"/>
      <c r="C18" s="15"/>
      <c r="D18" s="15"/>
      <c r="E18" s="15"/>
      <c r="F18" s="9" t="s">
        <v>32</v>
      </c>
      <c r="G18" s="9"/>
      <c r="H18" s="17">
        <f ca="1">ROUND(SUM(INDIRECT(ADDRESS(ROW()+(-1), COLUMN()+(0), 1)),INDIRECT(ADDRESS(ROW()+(-2), COLUMN()+(0), 1))), 2)</f>
        <v>104.25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668.61</v>
      </c>
      <c r="H20" s="14">
        <f ca="1">ROUND(INDIRECT(ADDRESS(ROW()+(0), COLUMN()+(-2), 1))*INDIRECT(ADDRESS(ROW()+(0), COLUMN()+(-1), 1))/100, 2)</f>
        <v>13.37</v>
      </c>
    </row>
    <row r="21" spans="1:8" ht="13.50" thickBot="1" customHeight="1">
      <c r="A21" s="21" t="s">
        <v>36</v>
      </c>
      <c r="B21" s="21"/>
      <c r="C21" s="22"/>
      <c r="D21" s="22"/>
      <c r="E21" s="23"/>
      <c r="F21" s="24" t="s">
        <v>37</v>
      </c>
      <c r="G21" s="25"/>
      <c r="H21" s="26">
        <f ca="1">ROUND(SUM(INDIRECT(ADDRESS(ROW()+(-1), COLUMN()+(0), 1)),INDIRECT(ADDRESS(ROW()+(-3), COLUMN()+(0), 1)),INDIRECT(ADDRESS(ROW()+(-7), COLUMN()+(0), 1))), 2)</f>
        <v>681.98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