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<sst xmlns="http://schemas.openxmlformats.org/spreadsheetml/2006/main" count="25" uniqueCount="25">
  <si>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</si>
  <si>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RAU110</t>
  </si>
  <si>
    <t xml:space="preserve">m</t>
  </si>
  <si>
    <t xml:space="preserve">Perfil decorativo en revestimiento interior con piezas cerámicas.</t>
  </si>
  <si>
    <r>
      <rPr>
        <sz val="8.25"/>
        <color rgb="FF000000"/>
        <rFont val="Arial"/>
        <family val="2"/>
      </rPr>
      <t xml:space="preserve">Listel con perfil de sección cuadrada de acero inoxidable AISI 304, acabado muy brillante, en revestimiento interior con piezas cerámicas de 10 mm de espesor. SOPORTE: paramento vertical, de más de 3 m de altura. COLOCACIÓN: con el mismo material que las piezas cerámicas.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</si>
  <si>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</si>
  <si>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</si>
  <si>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</si>
  <si>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</si>
  <si>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</si>
  <si>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</si>
  <si>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</si>
  <si>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mt19awa140cc</t>
  </si>
  <si>
    <t xml:space="preserve">m</t>
  </si>
  <si>
    <t xml:space="preserve">Perfil de sección cuadrada de acero inoxidable AISI 304, acabado muy brillante de 2,5 m de longitud, para uso decorativo en revestimientos con piezas cerámicas de 10 mm de espesor.</t>
  </si>
  <si>
    <t xml:space="preserve">Subtotal materiales:</t>
  </si>
  <si>
    <t xml:space="preserve">Mano de obra</t>
  </si>
  <si>
    <t xml:space="preserve">mo024</t>
  </si>
  <si>
    <t xml:space="preserve">h</t>
  </si>
  <si>
    <t xml:space="preserve">Colocador de revestimiento cerámico.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</si>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</sst>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7.99" customWidth="1"/>
    <col min="4" max="4" width="72.76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2">
        <v>1.05</v>
      </c>
      <c r="F10" s="14">
        <v>570.22</v>
      </c>
      <c r="G10" s="14">
        <f ca="1">ROUND(INDIRECT(ADDRESS(ROW()+(0), COLUMN()+(-2), 1))*INDIRECT(ADDRESS(ROW()+(0), COLUMN()+(-1), 1)), 2)</f>
        <v>598.73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598.73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0.151</v>
      </c>
      <c r="F13" s="14">
        <v>114.04</v>
      </c>
      <c r="G13" s="14">
        <f ca="1">ROUND(INDIRECT(ADDRESS(ROW()+(0), COLUMN()+(-2), 1))*INDIRECT(ADDRESS(ROW()+(0), COLUMN()+(-1), 1)), 2)</f>
        <v>17.22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17.22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9"/>
      <c r="B16" s="19"/>
      <c r="C16" s="20" t="s">
        <v>22</v>
      </c>
      <c r="D16" s="19" t="s">
        <v>23</v>
      </c>
      <c r="E16" s="12">
        <v>2</v>
      </c>
      <c r="F16" s="14">
        <f ca="1">ROUND(SUM(INDIRECT(ADDRESS(ROW()+(-2), COLUMN()+(1), 1)),INDIRECT(ADDRESS(ROW()+(-5), COLUMN()+(1), 1))), 2)</f>
        <v>615.95</v>
      </c>
      <c r="G16" s="14">
        <f ca="1">ROUND(INDIRECT(ADDRESS(ROW()+(0), COLUMN()+(-2), 1))*INDIRECT(ADDRESS(ROW()+(0), COLUMN()+(-1), 1))/100, 2)</f>
        <v>12.32</v>
      </c>
    </row>
    <row r="17" spans="1:7" ht="13.50" thickBot="1" customHeight="1">
      <c r="A17" s="8"/>
      <c r="B17" s="8"/>
      <c r="C17" s="8"/>
      <c r="D17" s="8"/>
      <c r="E17" s="21" t="s">
        <v>24</v>
      </c>
      <c r="F17" s="21"/>
      <c r="G17" s="22">
        <f ca="1">ROUND(SUM(INDIRECT(ADDRESS(ROW()+(-1), COLUMN()+(0), 1)),INDIRECT(ADDRESS(ROW()+(-3), COLUMN()+(0), 1)),INDIRECT(ADDRESS(ROW()+(-6), COLUMN()+(0), 1))), 2)</f>
        <v>628.27</v>
      </c>
    </row>
  </sheetData>
  <mergeCells count="19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B17"/>
    <mergeCell ref="E17:F17"/>
  </mergeCells>
  <pageMargins left="0.147638" right="0.147638" top="0.206693" bottom="0.206693" header="0.0" footer="0.0"/>
  <pageSetup paperSize="9" orientation="portrait"/>
  <rowBreaks count="0" manualBreakCount="0">
    </rowBreaks>
</worksheet>
</file>