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<sst xmlns="http://schemas.openxmlformats.org/spreadsheetml/2006/main" count="50" uniqueCount="50">
  <si>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</si>
  <si>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NIH122</t>
  </si>
  <si>
    <t xml:space="preserve">Ud</t>
  </si>
  <si>
    <t xml:space="preserve">Impermeabilización de ducha de obra con canaleta de drenaje, sistema Schlüter-KERDI-LINE-VARIO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</si>
  <si>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canaleta de drenaje, sistema Schlüter-KERDI-LINE-VARIO "SCHLÜTER-SYSTEMS", compuesta por, kit Schlüter-KERDI-LINE-VARIO-H 40 G5 "SCHLÜTER-SYSTEMS", formado por canaleta de drenaje de 140 mm de longitud con lámina impermeabilizante flexible de polietileno, elemento portante de la canaleta de 65 mm de altura, desagüe sifónico giratorio 360° de sifón invertido de salida horizontal de 40 mm de diámetro, tubo de desagüe de 40 mm de diámetro, tapa de protección, pieza para prueba de estanqueidad y dos piezas para la resolución de ángulos internos en tratamientos impermeabilizantes, con unión termosellada entre la canaleta y la lámina, perfil de drenaje cortable, de acero inoxidable AISI 316L, acabado cepillado, Schlüter-KERDI-LINE-VARIO D9 EB 120 "SCHLÜTER-SYSTEMS", de 1200x26x7 mm, lámina impermeabilizante, desolidarizante y difusora de vapor de agua de polietileno con estructura cuadriculada, de 3 mm de espesor, Schlüter-DITRA 30M "SCHLÜTER-SYSTEMS", fijada al soporte con adhesivo cementoso de fraguado normal C1 y lámina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</si>
  <si>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</si>
  <si>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</si>
  <si>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</si>
  <si>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</si>
  <si>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</si>
  <si>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</si>
  <si>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</si>
  <si>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mt15res170a</t>
  </si>
  <si>
    <t xml:space="preserve">Ud</t>
  </si>
  <si>
    <t xml:space="preserve">Kit Schlüter-KERDI-LINE-VARIO-H 40 G5 "SCHLÜTER-SYSTEMS", formado por canaleta de drenaje de 140 mm de longitud con lámina impermeabilizante flexible de polietileno, elemento portante de la canaleta de 65 mm de altura, desagüe sifónico giratorio 360° de sifón invertido de salida horizontal de 40 mm de diámetro, tubo de desagüe de 40 mm de diámetro, tapa de protección, pieza para prueba de estanqueidad y dos piezas para la resolución de ángulos internos en tratamientos impermeabilizantes, con unión termosellada entre la canaleta y la lámina, para impermeabilización y desagüe de ducha de obra.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</si>
  <si>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</si>
  <si>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</si>
  <si>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</si>
  <si>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</si>
  <si>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</si>
  <si>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</si>
  <si>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</si>
  <si>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</si>
  <si>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</si>
  <si>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</si>
  <si>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</si>
  <si>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</si>
  <si>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</si>
  <si>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</si>
  <si>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</si>
  <si>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</si>
  <si>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</si>
  <si>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</si>
  <si>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mt15res172a</t>
  </si>
  <si>
    <t xml:space="preserve">Ud</t>
  </si>
  <si>
    <t xml:space="preserve">Perfil de drenaje cortable, de acero inoxidable AISI 316L, acabado cepillado, Schlüter-KERDI-LINE-VARIO D9 EB 120 "SCHLÜTER-SYSTEMS", de 1200x26x7 mm, con dos tapones terminales, para desagüe de ducha de obra.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</si>
  <si>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</si>
  <si>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</si>
  <si>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</si>
  <si>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</si>
  <si>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</si>
  <si>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</si>
  <si>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</si>
  <si>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</si>
  <si>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</si>
  <si>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</si>
  <si>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</si>
  <si>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</si>
  <si>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462,64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</si>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</sst>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31" customWidth="1"/>
    <col min="4" max="4" width="71.4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8175.91</v>
      </c>
      <c r="G10" s="12">
        <f ca="1">ROUND(INDIRECT(ADDRESS(ROW()+(0), COLUMN()+(-2), 1))*INDIRECT(ADDRESS(ROW()+(0), COLUMN()+(-1), 1)), 2)</f>
        <v>8175.91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12.4</v>
      </c>
      <c r="F11" s="12">
        <v>8.65</v>
      </c>
      <c r="G11" s="12">
        <f ca="1">ROUND(INDIRECT(ADDRESS(ROW()+(0), COLUMN()+(-2), 1))*INDIRECT(ADDRESS(ROW()+(0), COLUMN()+(-1), 1)), 2)</f>
        <v>107.26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1.2</v>
      </c>
      <c r="F12" s="12">
        <v>693.6</v>
      </c>
      <c r="G12" s="12">
        <f ca="1">ROUND(INDIRECT(ADDRESS(ROW()+(0), COLUMN()+(-2), 1))*INDIRECT(ADDRESS(ROW()+(0), COLUMN()+(-1), 1)), 2)</f>
        <v>832.32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1.3</v>
      </c>
      <c r="F13" s="12">
        <v>430.39</v>
      </c>
      <c r="G13" s="12">
        <f ca="1">ROUND(INDIRECT(ADDRESS(ROW()+(0), COLUMN()+(-2), 1))*INDIRECT(ADDRESS(ROW()+(0), COLUMN()+(-1), 1)), 2)</f>
        <v>559.51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145.15</v>
      </c>
      <c r="G14" s="12">
        <f ca="1">ROUND(INDIRECT(ADDRESS(ROW()+(0), COLUMN()+(-2), 1))*INDIRECT(ADDRESS(ROW()+(0), COLUMN()+(-1), 1)), 2)</f>
        <v>174.18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709.85</v>
      </c>
      <c r="G15" s="12">
        <f ca="1">ROUND(INDIRECT(ADDRESS(ROW()+(0), COLUMN()+(-2), 1))*INDIRECT(ADDRESS(ROW()+(0), COLUMN()+(-1), 1)), 2)</f>
        <v>3549.25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71.27</v>
      </c>
      <c r="G16" s="12">
        <f ca="1">ROUND(INDIRECT(ADDRESS(ROW()+(0), COLUMN()+(-2), 1))*INDIRECT(ADDRESS(ROW()+(0), COLUMN()+(-1), 1)), 2)</f>
        <v>142.54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8826.91</v>
      </c>
      <c r="G17" s="14">
        <f ca="1">ROUND(INDIRECT(ADDRESS(ROW()+(0), COLUMN()+(-2), 1))*INDIRECT(ADDRESS(ROW()+(0), COLUMN()+(-1), 1)), 2)</f>
        <v>8826.91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22367.9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1.539</v>
      </c>
      <c r="F20" s="12">
        <v>115.52</v>
      </c>
      <c r="G20" s="12">
        <f ca="1">ROUND(INDIRECT(ADDRESS(ROW()+(0), COLUMN()+(-2), 1))*INDIRECT(ADDRESS(ROW()+(0), COLUMN()+(-1), 1)), 2)</f>
        <v>177.79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1.539</v>
      </c>
      <c r="F21" s="14">
        <v>86.35</v>
      </c>
      <c r="G21" s="14">
        <f ca="1">ROUND(INDIRECT(ADDRESS(ROW()+(0), COLUMN()+(-2), 1))*INDIRECT(ADDRESS(ROW()+(0), COLUMN()+(-1), 1)), 2)</f>
        <v>132.89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310.68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22678.6</v>
      </c>
      <c r="G24" s="14">
        <f ca="1">ROUND(INDIRECT(ADDRESS(ROW()+(0), COLUMN()+(-2), 1))*INDIRECT(ADDRESS(ROW()+(0), COLUMN()+(-1), 1))/100, 2)</f>
        <v>453.57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23132.1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