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<sst xmlns="http://schemas.openxmlformats.org/spreadsheetml/2006/main" count="32" uniqueCount="32">
  <si>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</si>
  <si>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NIH020</t>
  </si>
  <si>
    <t xml:space="preserve">m²</t>
  </si>
  <si>
    <t xml:space="preserve">Impermeabilización bajo revestimiento en locales húmedos, con láminas de PVC.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</si>
  <si>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geotextil no tejido compuesto por fibras de poliéster unidas por agujeteado, con una resistencia a la tracción longitudinal de 3,45 kN/m, una resistencia a la tracción transversal de 3,45 kN/m, una apertura de cono a la prueba de perforación dinámica según ISO 13433 inferior a 15 mm, resistencia CBR a punzonamiento 0,8 kN y una masa superficial de 300 g/m², sobre formación de pendientes, lámina impermeabilizante de PVC de 2x1,3 m y protegida con capa separadora de geotextil no tejido compuesto por fibras de poliéster unidas por agujeteado, con una resistencia a la tracción longitudinal de 3,45 kN/m, una resistencia a la tracción transversal de 3,45 kN/m, una apertura de cono a la prueba de perforación dinámica según ISO 13433 inferior a 15 mm, resistencia CBR a punzonamiento 0,8 kN y una masa superficial de 300 g/m².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</si>
  <si>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</si>
  <si>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</si>
  <si>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</si>
  <si>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</si>
  <si>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</si>
  <si>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</si>
  <si>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</si>
  <si>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</si>
  <si>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</si>
  <si>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 la prueba de perforación dinámica según ISO 13433 inferior a 15 mm, resistencia CBR a punzonamiento 0,8 kN y una masa superficial de 300 g/m².</t>
  </si>
  <si>
    <t xml:space="preserve">mt15req015a</t>
  </si>
  <si>
    <t xml:space="preserve">Ud</t>
  </si>
  <si>
    <t xml:space="preserve">Lámina impermeabilizante de PVC de 2x1,3 m.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</si>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</sst>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48" customWidth="1"/>
    <col min="4" max="4" width="72.59" customWidth="1"/>
    <col min="5" max="5" width="13.26" customWidth="1"/>
    <col min="6" max="6" width="11.5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2.1</v>
      </c>
      <c r="F10" s="12">
        <v>54.64</v>
      </c>
      <c r="G10" s="12">
        <f ca="1">ROUND(INDIRECT(ADDRESS(ROW()+(0), COLUMN()+(-2), 1))*INDIRECT(ADDRESS(ROW()+(0), COLUMN()+(-1), 1)), 2)</f>
        <v>114.74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0.42</v>
      </c>
      <c r="F11" s="14">
        <v>1424.69</v>
      </c>
      <c r="G11" s="14">
        <f ca="1">ROUND(INDIRECT(ADDRESS(ROW()+(0), COLUMN()+(-2), 1))*INDIRECT(ADDRESS(ROW()+(0), COLUMN()+(-1), 1)), 2)</f>
        <v>598.37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713.11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0.329</v>
      </c>
      <c r="F14" s="12">
        <v>115.52</v>
      </c>
      <c r="G14" s="12">
        <f ca="1">ROUND(INDIRECT(ADDRESS(ROW()+(0), COLUMN()+(-2), 1))*INDIRECT(ADDRESS(ROW()+(0), COLUMN()+(-1), 1)), 2)</f>
        <v>38.01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0.329</v>
      </c>
      <c r="F15" s="14">
        <v>86.35</v>
      </c>
      <c r="G15" s="14">
        <f ca="1">ROUND(INDIRECT(ADDRESS(ROW()+(0), COLUMN()+(-2), 1))*INDIRECT(ADDRESS(ROW()+(0), COLUMN()+(-1), 1)), 2)</f>
        <v>28.41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66.42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779.53</v>
      </c>
      <c r="G18" s="14">
        <f ca="1">ROUND(INDIRECT(ADDRESS(ROW()+(0), COLUMN()+(-2), 1))*INDIRECT(ADDRESS(ROW()+(0), COLUMN()+(-1), 1))/100, 2)</f>
        <v>15.59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795.12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