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<sst xmlns="http://schemas.openxmlformats.org/spreadsheetml/2006/main" count="29" uniqueCount="29">
  <si>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</si>
  <si>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</si>
  <si>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</si>
  <si>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</si>
  <si>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dos hojas, para hueco de dimensiones útiles 1600x2600 mm, para separación de salas. HOJA: con bastidor de perfil estructural de aluminio anodizado con bisagras de PVC de vaivén con apertura abatible hasta 90°, revestimiento en ambas caras de lámina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ACCESORIOS: sin accesorios. Colocación en panel frigorífico.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</si>
  <si>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</si>
  <si>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</si>
  <si>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</si>
  <si>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</si>
  <si>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</si>
  <si>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</si>
  <si>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</si>
  <si>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mt12psa130C</t>
  </si>
  <si>
    <t xml:space="preserve">Ud</t>
  </si>
  <si>
    <t xml:space="preserve">Puerta frigorífica batiente de dos hojas, para hueco de dimensiones útiles 1600x2600 mm, para separación de salas, con bastidor de perfil estructural de aluminio anodizado con bisagras de PVC de vaivén con apertura abatible hasta 90°, revestimiento en ambas caras de lámina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para colocar en panel frigorífico.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</si>
  <si>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</si>
  <si>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</si>
  <si>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</si>
  <si>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</si>
  <si>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</si>
  <si>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</si>
  <si>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</si>
  <si>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</si>
  <si>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</si>
  <si>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</si>
  <si>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</si>
  <si>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</si>
  <si>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4.404,41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</si>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</sst>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68" customWidth="1"/>
    <col min="4" max="4" width="6.97" customWidth="1"/>
    <col min="5" max="5" width="69.87"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1.05</v>
      </c>
      <c r="G10" s="14">
        <v>50971.8</v>
      </c>
      <c r="H10" s="14">
        <f ca="1">ROUND(INDIRECT(ADDRESS(ROW()+(0), COLUMN()+(-2), 1))*INDIRECT(ADDRESS(ROW()+(0), COLUMN()+(-1), 1)), 2)</f>
        <v>53520.4</v>
      </c>
    </row>
    <row r="11" spans="1:8" ht="13.50" thickBot="1" customHeight="1">
      <c r="A11" s="15"/>
      <c r="B11" s="15"/>
      <c r="C11" s="15"/>
      <c r="D11" s="15"/>
      <c r="E11" s="15"/>
      <c r="F11" s="9" t="s">
        <v>15</v>
      </c>
      <c r="G11" s="9"/>
      <c r="H11" s="17">
        <f ca="1">ROUND(SUM(INDIRECT(ADDRESS(ROW()+(-1), COLUMN()+(0), 1))), 2)</f>
        <v>53520.4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2.249</v>
      </c>
      <c r="G13" s="13">
        <v>117.18</v>
      </c>
      <c r="H13" s="13">
        <f ca="1">ROUND(INDIRECT(ADDRESS(ROW()+(0), COLUMN()+(-2), 1))*INDIRECT(ADDRESS(ROW()+(0), COLUMN()+(-1), 1)), 2)</f>
        <v>263.54</v>
      </c>
    </row>
    <row r="14" spans="1:8" ht="13.50" thickBot="1" customHeight="1">
      <c r="A14" s="1" t="s">
        <v>20</v>
      </c>
      <c r="B14" s="1"/>
      <c r="C14" s="10" t="s">
        <v>21</v>
      </c>
      <c r="D14" s="10"/>
      <c r="E14" s="1" t="s">
        <v>22</v>
      </c>
      <c r="F14" s="12">
        <v>2.249</v>
      </c>
      <c r="G14" s="14">
        <v>85.25</v>
      </c>
      <c r="H14" s="14">
        <f ca="1">ROUND(INDIRECT(ADDRESS(ROW()+(0), COLUMN()+(-2), 1))*INDIRECT(ADDRESS(ROW()+(0), COLUMN()+(-1), 1)), 2)</f>
        <v>191.73</v>
      </c>
    </row>
    <row r="15" spans="1:8" ht="13.50" thickBot="1" customHeight="1">
      <c r="A15" s="15"/>
      <c r="B15" s="15"/>
      <c r="C15" s="15"/>
      <c r="D15" s="15"/>
      <c r="E15" s="15"/>
      <c r="F15" s="9" t="s">
        <v>23</v>
      </c>
      <c r="G15" s="9"/>
      <c r="H15" s="17">
        <f ca="1">ROUND(SUM(INDIRECT(ADDRESS(ROW()+(-1), COLUMN()+(0), 1)),INDIRECT(ADDRESS(ROW()+(-2), COLUMN()+(0), 1))), 2)</f>
        <v>455.27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53975.7</v>
      </c>
      <c r="H17" s="14">
        <f ca="1">ROUND(INDIRECT(ADDRESS(ROW()+(0), COLUMN()+(-2), 1))*INDIRECT(ADDRESS(ROW()+(0), COLUMN()+(-1), 1))/100, 2)</f>
        <v>1079.51</v>
      </c>
    </row>
    <row r="18" spans="1:8" ht="13.50" thickBot="1" customHeight="1">
      <c r="A18" s="21" t="s">
        <v>27</v>
      </c>
      <c r="B18" s="21"/>
      <c r="C18" s="22"/>
      <c r="D18" s="22"/>
      <c r="E18" s="23"/>
      <c r="F18" s="24" t="s">
        <v>28</v>
      </c>
      <c r="G18" s="25"/>
      <c r="H18" s="26">
        <f ca="1">ROUND(SUM(INDIRECT(ADDRESS(ROW()+(-1), COLUMN()+(0), 1)),INDIRECT(ADDRESS(ROW()+(-3), COLUMN()+(0), 1)),INDIRECT(ADDRESS(ROW()+(-7), COLUMN()+(0), 1))), 2)</f>
        <v>55055.2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