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<sst xmlns="http://schemas.openxmlformats.org/spreadsheetml/2006/main" count="38" uniqueCount="38">
  <si>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</si>
  <si>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IBW110</t>
  </si>
  <si>
    <t xml:space="preserve">Ud</t>
  </si>
  <si>
    <t xml:space="preserve">Unidad interior de aire acondicionado, de pared, para sistema VRF R32.</t>
  </si>
  <si>
    <r>
      <rPr>
        <sz val="8.25"/>
        <color rgb="FF000000"/>
        <rFont val="Arial"/>
        <family val="2"/>
      </rPr>
      <t xml:space="preserve">Unidad interior de aire acondicionado, de pared, sistema aire-aire multi-split con caudal variable de refrigerante, para gas R-32, alimentación monofásica (230V/50Hz), modelo FDK15KXZE3-W "MITSUBISHI HEAVY INDUSTRIES", potencia frigorífica total 1,5 kW (temperatura de bulbo húmedo del aire interior 19°C, temperatura de bulbo seco del aire exterior 35°C), potencia calorífica 1,7 kW (temperatura de bulbo seco del aire interior 20°C, temperatura de bulbo húmedo del aire exterior 6°C), consumo eléctrico en refrigeración 20 W, consumo eléctrico en calefacción 20 W, nivel sonoro (velocidad baja) 28 dBA, caudal de aire 216 m³/h, de 290x870x230 mm, 11,5 kg, con válvula de expansión electrónica, filtro, sistema de inclinación de seis posiciones del álabe, capacidad de movimiento vertical y horizontal de los álabes, bomba y manguera de drenaje; control por cable con pantalla táctil LCD, modelo Eco Touch RC-EX3A. El precio no incluye la canalización ni el cableado eléctrico de alimentación.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</si>
  <si>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</si>
  <si>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</si>
  <si>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</si>
  <si>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</si>
  <si>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</si>
  <si>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</si>
  <si>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</si>
  <si>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mt42mhi026a</t>
  </si>
  <si>
    <t xml:space="preserve">Ud</t>
  </si>
  <si>
    <t xml:space="preserve">Unidad interior de aire acondicionado, de pared, sistema aire-aire multi-split con caudal variable de refrigerante, para gas R-32, alimentación monofásica (230V/50Hz), modelo FDK15KXZE3-W "MITSUBISHI HEAVY INDUSTRIES", potencia frigorífica total 1,5 kW (temperatura de bulbo húmedo del aire interior 19°C, temperatura de bulbo seco del aire exterior 35°C), potencia calorífica 1,7 kW (temperatura de bulbo seco del aire interior 20°C, temperatura de bulbo húmedo del aire exterior 6°C), consumo eléctrico en refrigeración 20 W, consumo eléctrico en calefacción 20 W, nivel sonoro (velocidad baja) 28 dBA, caudal de aire 216 m³/h, de 290x870x230 mm, 11,5 kg, con válvula de expansión electrónica, filtro, sistema de inclinación de seis posiciones del álabe, capacidad de movimiento vertical y horizontal de los álabes, bomba y manguera de drenaje.</t>
  </si>
  <si>
    <t xml:space="preserve">mt42mhi520a</t>
  </si>
  <si>
    <t xml:space="preserve">Ud</t>
  </si>
  <si>
    <t xml:space="preserve">Control por cable con pantalla táctil LCD, modelo Eco Touch RC-EX3A "MITSUBISHI HEAVY INDUSTRIES".</t>
  </si>
  <si>
    <t xml:space="preserve">mt42mhi900</t>
  </si>
  <si>
    <t xml:space="preserve">m</t>
  </si>
  <si>
    <t xml:space="preserve">Cable bus apantallado de 2 hilos, de 0,5 mm² de sección por hilo</t>
  </si>
  <si>
    <t xml:space="preserve">mt35aia090aa</t>
  </si>
  <si>
    <t xml:space="preserve">m</t>
  </si>
  <si>
    <t xml:space="preserve">Tubo rígido de PVC, enchufable, curvable en caliente, de color negro, de 16 mm de diámetro nominal, para canalización fija en superficie. Resistencia a la compresión 1250 N, resistencia al impacto 2 julios, temperatura de trabajo -5°C hasta 60°C, con grado de protección IP547, propiedades eléctricas: aislante, no propagador de la llama. Incluso abrazaderas, elementos de sujeción y accesorios (curvas, manguitos, tes, codos y curvas flexibles).</t>
  </si>
  <si>
    <t xml:space="preserve">Subtotal materiales:</t>
  </si>
  <si>
    <t xml:space="preserve">Mano de obra</t>
  </si>
  <si>
    <t xml:space="preserve">mo005</t>
  </si>
  <si>
    <t xml:space="preserve">h</t>
  </si>
  <si>
    <t xml:space="preserve">Instalador de climatización.</t>
  </si>
  <si>
    <t xml:space="preserve">mo104</t>
  </si>
  <si>
    <t xml:space="preserve">h</t>
  </si>
  <si>
    <t xml:space="preserve">Ayudante de instalador de climatización.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</si>
  <si>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</si>
  <si>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</si>
  <si>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</si>
  <si>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</si>
  <si>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10.637,95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</si>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</sst>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93" customWidth="1"/>
    <col min="3" max="3" width="1.19" customWidth="1"/>
    <col min="4" max="4" width="6.46" customWidth="1"/>
    <col min="5" max="5" width="69.70" customWidth="1"/>
    <col min="6" max="6" width="13.26" customWidth="1"/>
    <col min="7" max="7" width="12.58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87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18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41883.3</v>
      </c>
      <c r="H10" s="12">
        <f ca="1">ROUND(INDIRECT(ADDRESS(ROW()+(0), COLUMN()+(-2), 1))*INDIRECT(ADDRESS(ROW()+(0), COLUMN()+(-1), 1)), 2)</f>
        <v>41883.3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7365.69</v>
      </c>
      <c r="H11" s="12">
        <f ca="1">ROUND(INDIRECT(ADDRESS(ROW()+(0), COLUMN()+(-2), 1))*INDIRECT(ADDRESS(ROW()+(0), COLUMN()+(-1), 1)), 2)</f>
        <v>7365.69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3</v>
      </c>
      <c r="G12" s="12">
        <v>28.89</v>
      </c>
      <c r="H12" s="12">
        <f ca="1">ROUND(INDIRECT(ADDRESS(ROW()+(0), COLUMN()+(-2), 1))*INDIRECT(ADDRESS(ROW()+(0), COLUMN()+(-1), 1)), 2)</f>
        <v>86.67</v>
      </c>
    </row>
    <row r="13" spans="1:8" ht="66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3</v>
      </c>
      <c r="G13" s="14">
        <v>40.94</v>
      </c>
      <c r="H13" s="14">
        <f ca="1">ROUND(INDIRECT(ADDRESS(ROW()+(0), COLUMN()+(-2), 1))*INDIRECT(ADDRESS(ROW()+(0), COLUMN()+(-1), 1)), 2)</f>
        <v>122.82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49458.5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0.959</v>
      </c>
      <c r="G16" s="12">
        <v>123.93</v>
      </c>
      <c r="H16" s="12">
        <f ca="1">ROUND(INDIRECT(ADDRESS(ROW()+(0), COLUMN()+(-2), 1))*INDIRECT(ADDRESS(ROW()+(0), COLUMN()+(-1), 1)), 2)</f>
        <v>118.85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0.959</v>
      </c>
      <c r="G17" s="14">
        <v>89.97</v>
      </c>
      <c r="H17" s="14">
        <f ca="1">ROUND(INDIRECT(ADDRESS(ROW()+(0), COLUMN()+(-2), 1))*INDIRECT(ADDRESS(ROW()+(0), COLUMN()+(-1), 1)), 2)</f>
        <v>86.28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205.13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20" t="s">
        <v>34</v>
      </c>
      <c r="D20" s="20"/>
      <c r="E20" s="19" t="s">
        <v>35</v>
      </c>
      <c r="F20" s="13">
        <v>2</v>
      </c>
      <c r="G20" s="14">
        <f ca="1">ROUND(SUM(INDIRECT(ADDRESS(ROW()+(-2), COLUMN()+(1), 1)),INDIRECT(ADDRESS(ROW()+(-6), COLUMN()+(1), 1))), 2)</f>
        <v>49663.6</v>
      </c>
      <c r="H20" s="14">
        <f ca="1">ROUND(INDIRECT(ADDRESS(ROW()+(0), COLUMN()+(-2), 1))*INDIRECT(ADDRESS(ROW()+(0), COLUMN()+(-1), 1))/100, 2)</f>
        <v>993.27</v>
      </c>
    </row>
    <row r="21" spans="1:8" ht="13.50" thickBot="1" customHeight="1">
      <c r="A21" s="21" t="s">
        <v>36</v>
      </c>
      <c r="B21" s="21"/>
      <c r="C21" s="22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2)</f>
        <v>50656.9</v>
      </c>
    </row>
  </sheetData>
  <mergeCells count="3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