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<sst xmlns="http://schemas.openxmlformats.org/spreadsheetml/2006/main" count="40" uniqueCount="40">
  <si>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</si>
  <si>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EPS100</t>
  </si>
  <si>
    <t xml:space="preserve">Ud</t>
  </si>
  <si>
    <t xml:space="preserve">Columna prefabricada de concreto reforzado, imitación madera.</t>
  </si>
  <si>
    <r>
      <rPr>
        <sz val="8.25"/>
        <color rgb="FF000000"/>
        <rFont val="Arial"/>
        <family val="2"/>
      </rPr>
      <t xml:space="preserve">Columna prefabricada de concreto reforzado, de 30x30 cm y sección hueca, de 125 cm de altura, con 4 barras de acero de 12 mm de diámetro, acabado imitación madera, con una mano de lasur. Incluso concreto f'c=245 kg/cm² (3500 psi), clase de exposición F0 S0 P0 C0, tamaño máximo del agregado 19 mm, consistencia blanda para relleno de la columna y pieza capitel para remate superior.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</si>
  <si>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</si>
  <si>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</si>
  <si>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</si>
  <si>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</si>
  <si>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</si>
  <si>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</si>
  <si>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</si>
  <si>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mt07pha080b</t>
  </si>
  <si>
    <t xml:space="preserve">Ud</t>
  </si>
  <si>
    <t xml:space="preserve">Columna prefabricada de concreto reforzado, de 30x30 cm y sección hueca, de 125 cm de altura, con 4 barras de acero de 12 mm de diámetro, acabado imitación madera, con una mano de lasur.</t>
  </si>
  <si>
    <t xml:space="preserve">mt07pha082b</t>
  </si>
  <si>
    <t xml:space="preserve">Ud</t>
  </si>
  <si>
    <t xml:space="preserve">Pieza capitel de 33x33x3 cm, acabado imitación madera, con una mano de lasur, para remate superior de columna prefabricada de concreto reforzado, de 30x30 cm y sección hueca.</t>
  </si>
  <si>
    <t xml:space="preserve">mt10haf110ahc</t>
  </si>
  <si>
    <t xml:space="preserve">m³</t>
  </si>
  <si>
    <t xml:space="preserve">Concreto f'c=245 kg/cm² (3500 psi), clase de exposición F0 S0 P0 C0, tamaño máximo del agregado 19 mm, consistencia blanda, premezclado, según ACI 318.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</si>
  <si>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</si>
  <si>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</si>
  <si>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</si>
  <si>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</si>
  <si>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</si>
  <si>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 y maquinaria:</t>
  </si>
  <si>
    <t xml:space="preserve">Mano de obra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</si>
  <si>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</si>
  <si>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</si>
  <si>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</si>
  <si>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</si>
  <si>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</si>
  <si>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</si>
  <si>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</si>
  <si>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</si>
  <si>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</si>
  <si>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</si>
  <si>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722,32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</si>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</sst>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82" customWidth="1"/>
    <col min="4" max="4" width="65.28" customWidth="1"/>
    <col min="5" max="5" width="14.79" customWidth="1"/>
    <col min="6" max="6" width="14.11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10344.3</v>
      </c>
      <c r="G10" s="12">
        <f ca="1">ROUND(INDIRECT(ADDRESS(ROW()+(0), COLUMN()+(-2), 1))*INDIRECT(ADDRESS(ROW()+(0), COLUMN()+(-1), 1)), 2)</f>
        <v>10344.3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2761.83</v>
      </c>
      <c r="G11" s="12">
        <f ca="1">ROUND(INDIRECT(ADDRESS(ROW()+(0), COLUMN()+(-2), 1))*INDIRECT(ADDRESS(ROW()+(0), COLUMN()+(-1), 1)), 2)</f>
        <v>2761.83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0.061</v>
      </c>
      <c r="F12" s="14">
        <v>2930.27</v>
      </c>
      <c r="G12" s="14">
        <f ca="1">ROUND(INDIRECT(ADDRESS(ROW()+(0), COLUMN()+(-2), 1))*INDIRECT(ADDRESS(ROW()+(0), COLUMN()+(-1), 1)), 2)</f>
        <v>178.75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13284.9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24.00" thickBot="1" customHeight="1">
      <c r="A15" s="1" t="s">
        <v>23</v>
      </c>
      <c r="B15" s="1"/>
      <c r="C15" s="10" t="s">
        <v>24</v>
      </c>
      <c r="D15" s="1" t="s">
        <v>25</v>
      </c>
      <c r="E15" s="13">
        <v>0.206</v>
      </c>
      <c r="F15" s="14">
        <v>1217.16</v>
      </c>
      <c r="G15" s="14">
        <f ca="1">ROUND(INDIRECT(ADDRESS(ROW()+(0), COLUMN()+(-2), 1))*INDIRECT(ADDRESS(ROW()+(0), COLUMN()+(-1), 1)), 2)</f>
        <v>250.73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250.73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0.281</v>
      </c>
      <c r="F18" s="12">
        <v>125.49</v>
      </c>
      <c r="G18" s="12">
        <f ca="1">ROUND(INDIRECT(ADDRESS(ROW()+(0), COLUMN()+(-2), 1))*INDIRECT(ADDRESS(ROW()+(0), COLUMN()+(-1), 1)), 2)</f>
        <v>35.26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0.507</v>
      </c>
      <c r="F19" s="14">
        <v>93.75</v>
      </c>
      <c r="G19" s="14">
        <f ca="1">ROUND(INDIRECT(ADDRESS(ROW()+(0), COLUMN()+(-2), 1))*INDIRECT(ADDRESS(ROW()+(0), COLUMN()+(-1), 1)), 2)</f>
        <v>47.53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1)),INDIRECT(ADDRESS(ROW()+(-2), COLUMN()+(0), 1))), 2)</f>
        <v>82.79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1)),INDIRECT(ADDRESS(ROW()+(-6), COLUMN()+(1), 1)),INDIRECT(ADDRESS(ROW()+(-9), COLUMN()+(1), 1))), 2)</f>
        <v>13618.4</v>
      </c>
      <c r="G22" s="14">
        <f ca="1">ROUND(INDIRECT(ADDRESS(ROW()+(0), COLUMN()+(-2), 1))*INDIRECT(ADDRESS(ROW()+(0), COLUMN()+(-1), 1))/100, 2)</f>
        <v>272.37</v>
      </c>
    </row>
    <row r="23" spans="1:7" ht="13.50" thickBot="1" customHeight="1">
      <c r="A23" s="21" t="s">
        <v>38</v>
      </c>
      <c r="B23" s="21"/>
      <c r="C23" s="22"/>
      <c r="D23" s="23"/>
      <c r="E23" s="24" t="s">
        <v>39</v>
      </c>
      <c r="F23" s="25"/>
      <c r="G23" s="26">
        <f ca="1">ROUND(SUM(INDIRECT(ADDRESS(ROW()+(-1), COLUMN()+(0), 1)),INDIRECT(ADDRESS(ROW()+(-3), COLUMN()+(0), 1)),INDIRECT(ADDRESS(ROW()+(-7), COLUMN()+(0), 1)),INDIRECT(ADDRESS(ROW()+(-10), COLUMN()+(0), 1))), 2)</f>
        <v>13890.8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