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<sst xmlns="http://schemas.openxmlformats.org/spreadsheetml/2006/main" count="71" uniqueCount="71">
  <si>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</si>
  <si>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</si>
  <si>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</si>
  <si>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</si>
  <si>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premezclado, y vertido con bomba, y acero Grado 60 (fy=4200 kg/cm²), cuantía 150 kg/m³; montaje y remoción del sistema de encofrado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</si>
  <si>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</si>
  <si>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</si>
  <si>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</si>
  <si>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</si>
  <si>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</si>
  <si>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</si>
  <si>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</si>
  <si>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</si>
  <si>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removible para la ejecución de elementos de concreto,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</si>
  <si>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</si>
  <si>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</si>
  <si>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</si>
  <si>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</si>
  <si>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</si>
  <si>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</si>
  <si>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</si>
  <si>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</si>
  <si>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</si>
  <si>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</si>
  <si>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</si>
  <si>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</si>
  <si>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</si>
  <si>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</si>
  <si>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</si>
  <si>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</si>
  <si>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</si>
  <si>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</si>
  <si>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</si>
  <si>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</si>
  <si>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varillas corrugadas, Grado 60 (fy=4200 kg/cm²), elaborado en taller y colocado en obra, diámetros varios, según ASTM A 706.</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</si>
  <si>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</si>
  <si>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</si>
  <si>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</si>
  <si>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</si>
  <si>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</si>
  <si>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premezclado.</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</si>
  <si>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</si>
  <si>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</si>
  <si>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</si>
  <si>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</si>
  <si>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</si>
  <si>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p/p de desplazamiento.</t>
  </si>
  <si>
    <t xml:space="preserve">mo044</t>
  </si>
  <si>
    <t xml:space="preserve">h</t>
  </si>
  <si>
    <t xml:space="preserve">Armador, en trabajos de colocación del concreto.</t>
  </si>
  <si>
    <t xml:space="preserve">mo090</t>
  </si>
  <si>
    <t xml:space="preserve">h</t>
  </si>
  <si>
    <t xml:space="preserve">Ayudante de armador, en trabajos de colocación del concreto.</t>
  </si>
  <si>
    <t xml:space="preserve">mo043</t>
  </si>
  <si>
    <t xml:space="preserve">h</t>
  </si>
  <si>
    <t xml:space="preserve">Armador de encofrados.</t>
  </si>
  <si>
    <t xml:space="preserve">mo089</t>
  </si>
  <si>
    <t xml:space="preserve">h</t>
  </si>
  <si>
    <t xml:space="preserve">Ayudante de armador de encofrados.</t>
  </si>
  <si>
    <t xml:space="preserve">mo042</t>
  </si>
  <si>
    <t xml:space="preserve">h</t>
  </si>
  <si>
    <t xml:space="preserve">Armador de hierro.</t>
  </si>
  <si>
    <t xml:space="preserve">mo088</t>
  </si>
  <si>
    <t xml:space="preserve">h</t>
  </si>
  <si>
    <t xml:space="preserve">Ayudante de armador de hierro.</t>
  </si>
  <si>
    <t xml:space="preserve">%</t>
  </si>
  <si>
    <t xml:space="preserve">Medios auxiliares</t>
  </si>
  <si>
    <t xml:space="preserve">%</t>
  </si>
  <si>
    <t xml:space="preserve">Costes indirectos</t>
  </si>
  <si>
    <t xml:space="preserve">Coste de mantenimiento decenal: L 727,77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</si>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</sst>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265.920000</v>
      </c>
      <c r="J8" s="16"/>
      <c r="K8" s="16">
        <f ca="1">ROUND(INDIRECT(ADDRESS(ROW()+(0), COLUMN()+(-4), 1))*INDIRECT(ADDRESS(ROW()+(0), COLUMN()+(-2), 1)), 2)</f>
        <v>11.170000</v>
      </c>
    </row>
    <row r="9" spans="1:11" ht="40.80" thickBot="1" customHeight="1">
      <c r="A9" s="17" t="s">
        <v>14</v>
      </c>
      <c r="B9" s="18" t="s">
        <v>15</v>
      </c>
      <c r="C9" s="17" t="s">
        <v>16</v>
      </c>
      <c r="D9" s="17"/>
      <c r="E9" s="17"/>
      <c r="F9" s="17"/>
      <c r="G9" s="19">
        <v>2.292000</v>
      </c>
      <c r="H9" s="19"/>
      <c r="I9" s="20">
        <v>35.460000</v>
      </c>
      <c r="J9" s="20"/>
      <c r="K9" s="20">
        <f ca="1">ROUND(INDIRECT(ADDRESS(ROW()+(0), COLUMN()+(-4), 1))*INDIRECT(ADDRESS(ROW()+(0), COLUMN()+(-2), 1)), 2)</f>
        <v>81.270000</v>
      </c>
    </row>
    <row r="10" spans="1:11" ht="12.00" thickBot="1" customHeight="1">
      <c r="A10" s="17" t="s">
        <v>17</v>
      </c>
      <c r="B10" s="18" t="s">
        <v>18</v>
      </c>
      <c r="C10" s="17" t="s">
        <v>19</v>
      </c>
      <c r="D10" s="17"/>
      <c r="E10" s="17"/>
      <c r="F10" s="17"/>
      <c r="G10" s="19">
        <v>0.001000</v>
      </c>
      <c r="H10" s="19"/>
      <c r="I10" s="20">
        <v>6758.830000</v>
      </c>
      <c r="J10" s="20"/>
      <c r="K10" s="20">
        <f ca="1">ROUND(INDIRECT(ADDRESS(ROW()+(0), COLUMN()+(-4), 1))*INDIRECT(ADDRESS(ROW()+(0), COLUMN()+(-2), 1)), 2)</f>
        <v>6.760000</v>
      </c>
    </row>
    <row r="11" spans="1:11" ht="12.00" thickBot="1" customHeight="1">
      <c r="A11" s="17" t="s">
        <v>20</v>
      </c>
      <c r="B11" s="18" t="s">
        <v>21</v>
      </c>
      <c r="C11" s="17" t="s">
        <v>22</v>
      </c>
      <c r="D11" s="17"/>
      <c r="E11" s="17"/>
      <c r="F11" s="17"/>
      <c r="G11" s="19">
        <v>1.375000</v>
      </c>
      <c r="H11" s="19"/>
      <c r="I11" s="20">
        <v>25.480000</v>
      </c>
      <c r="J11" s="20"/>
      <c r="K11" s="20">
        <f ca="1">ROUND(INDIRECT(ADDRESS(ROW()+(0), COLUMN()+(-4), 1))*INDIRECT(ADDRESS(ROW()+(0), COLUMN()+(-2), 1)), 2)</f>
        <v>35.040000</v>
      </c>
    </row>
    <row r="12" spans="1:11" ht="21.60" thickBot="1" customHeight="1">
      <c r="A12" s="17" t="s">
        <v>23</v>
      </c>
      <c r="B12" s="18" t="s">
        <v>24</v>
      </c>
      <c r="C12" s="17" t="s">
        <v>25</v>
      </c>
      <c r="D12" s="17"/>
      <c r="E12" s="17"/>
      <c r="F12" s="17"/>
      <c r="G12" s="19">
        <v>0.275000</v>
      </c>
      <c r="H12" s="19"/>
      <c r="I12" s="20">
        <v>173.510000</v>
      </c>
      <c r="J12" s="20"/>
      <c r="K12" s="20">
        <f ca="1">ROUND(INDIRECT(ADDRESS(ROW()+(0), COLUMN()+(-4), 1))*INDIRECT(ADDRESS(ROW()+(0), COLUMN()+(-2), 1)), 2)</f>
        <v>47.720000</v>
      </c>
    </row>
    <row r="13" spans="1:11" ht="12.00" thickBot="1" customHeight="1">
      <c r="A13" s="17" t="s">
        <v>26</v>
      </c>
      <c r="B13" s="18" t="s">
        <v>27</v>
      </c>
      <c r="C13" s="17" t="s">
        <v>28</v>
      </c>
      <c r="D13" s="17"/>
      <c r="E13" s="17"/>
      <c r="F13" s="17"/>
      <c r="G13" s="19">
        <v>0.278000</v>
      </c>
      <c r="H13" s="19"/>
      <c r="I13" s="20">
        <v>296.280000</v>
      </c>
      <c r="J13" s="20"/>
      <c r="K13" s="20">
        <f ca="1">ROUND(INDIRECT(ADDRESS(ROW()+(0), COLUMN()+(-4), 1))*INDIRECT(ADDRESS(ROW()+(0), COLUMN()+(-2), 1)), 2)</f>
        <v>82.370000</v>
      </c>
    </row>
    <row r="14" spans="1:11" ht="12.00" thickBot="1" customHeight="1">
      <c r="A14" s="17" t="s">
        <v>29</v>
      </c>
      <c r="B14" s="18" t="s">
        <v>30</v>
      </c>
      <c r="C14" s="17" t="s">
        <v>31</v>
      </c>
      <c r="D14" s="17"/>
      <c r="E14" s="17"/>
      <c r="F14" s="17"/>
      <c r="G14" s="19">
        <v>4.000000</v>
      </c>
      <c r="H14" s="19"/>
      <c r="I14" s="20">
        <v>2.080000</v>
      </c>
      <c r="J14" s="20"/>
      <c r="K14" s="20">
        <f ca="1">ROUND(INDIRECT(ADDRESS(ROW()+(0), COLUMN()+(-4), 1))*INDIRECT(ADDRESS(ROW()+(0), COLUMN()+(-2), 1)), 2)</f>
        <v>8.320000</v>
      </c>
    </row>
    <row r="15" spans="1:11" ht="21.60" thickBot="1" customHeight="1">
      <c r="A15" s="17" t="s">
        <v>32</v>
      </c>
      <c r="B15" s="18" t="s">
        <v>33</v>
      </c>
      <c r="C15" s="17" t="s">
        <v>34</v>
      </c>
      <c r="D15" s="17"/>
      <c r="E15" s="17"/>
      <c r="F15" s="17"/>
      <c r="G15" s="19">
        <v>150.000000</v>
      </c>
      <c r="H15" s="19"/>
      <c r="I15" s="20">
        <v>25.580000</v>
      </c>
      <c r="J15" s="20"/>
      <c r="K15" s="20">
        <f ca="1">ROUND(INDIRECT(ADDRESS(ROW()+(0), COLUMN()+(-4), 1))*INDIRECT(ADDRESS(ROW()+(0), COLUMN()+(-2), 1)), 2)</f>
        <v>3837.000000</v>
      </c>
    </row>
    <row r="16" spans="1:11" ht="12.00" thickBot="1" customHeight="1">
      <c r="A16" s="17" t="s">
        <v>35</v>
      </c>
      <c r="B16" s="18" t="s">
        <v>36</v>
      </c>
      <c r="C16" s="17" t="s">
        <v>37</v>
      </c>
      <c r="D16" s="17"/>
      <c r="E16" s="17"/>
      <c r="F16" s="17"/>
      <c r="G16" s="19">
        <v>0.010000</v>
      </c>
      <c r="H16" s="19"/>
      <c r="I16" s="20">
        <v>29.650000</v>
      </c>
      <c r="J16" s="20"/>
      <c r="K16" s="20">
        <f ca="1">ROUND(INDIRECT(ADDRESS(ROW()+(0), COLUMN()+(-4), 1))*INDIRECT(ADDRESS(ROW()+(0), COLUMN()+(-2), 1)), 2)</f>
        <v>0.300000</v>
      </c>
    </row>
    <row r="17" spans="1:11" ht="21.60" thickBot="1" customHeight="1">
      <c r="A17" s="17" t="s">
        <v>38</v>
      </c>
      <c r="B17" s="18" t="s">
        <v>39</v>
      </c>
      <c r="C17" s="17" t="s">
        <v>40</v>
      </c>
      <c r="D17" s="17"/>
      <c r="E17" s="17"/>
      <c r="F17" s="17"/>
      <c r="G17" s="19">
        <v>1.050000</v>
      </c>
      <c r="H17" s="19"/>
      <c r="I17" s="20">
        <v>4345.420000</v>
      </c>
      <c r="J17" s="20"/>
      <c r="K17" s="20">
        <f ca="1">ROUND(INDIRECT(ADDRESS(ROW()+(0), COLUMN()+(-4), 1))*INDIRECT(ADDRESS(ROW()+(0), COLUMN()+(-2), 1)), 2)</f>
        <v>4562.690000</v>
      </c>
    </row>
    <row r="18" spans="1:11" ht="12.00" thickBot="1" customHeight="1">
      <c r="A18" s="17" t="s">
        <v>41</v>
      </c>
      <c r="B18" s="18" t="s">
        <v>42</v>
      </c>
      <c r="C18" s="17" t="s">
        <v>43</v>
      </c>
      <c r="D18" s="17"/>
      <c r="E18" s="17"/>
      <c r="F18" s="17"/>
      <c r="G18" s="19">
        <v>0.150000</v>
      </c>
      <c r="H18" s="19"/>
      <c r="I18" s="20">
        <v>69.800000</v>
      </c>
      <c r="J18" s="20"/>
      <c r="K18" s="20">
        <f ca="1">ROUND(INDIRECT(ADDRESS(ROW()+(0), COLUMN()+(-4), 1))*INDIRECT(ADDRESS(ROW()+(0), COLUMN()+(-2), 1)), 2)</f>
        <v>10.470000</v>
      </c>
    </row>
    <row r="19" spans="1:11" ht="21.60" thickBot="1" customHeight="1">
      <c r="A19" s="17" t="s">
        <v>44</v>
      </c>
      <c r="B19" s="18" t="s">
        <v>45</v>
      </c>
      <c r="C19" s="17" t="s">
        <v>46</v>
      </c>
      <c r="D19" s="17"/>
      <c r="E19" s="17"/>
      <c r="F19" s="17"/>
      <c r="G19" s="19">
        <v>0.040000</v>
      </c>
      <c r="H19" s="19"/>
      <c r="I19" s="20">
        <v>3248.710000</v>
      </c>
      <c r="J19" s="20"/>
      <c r="K19" s="20">
        <f ca="1">ROUND(INDIRECT(ADDRESS(ROW()+(0), COLUMN()+(-4), 1))*INDIRECT(ADDRESS(ROW()+(0), COLUMN()+(-2), 1)), 2)</f>
        <v>129.950000</v>
      </c>
    </row>
    <row r="20" spans="1:11" ht="12.00" thickBot="1" customHeight="1">
      <c r="A20" s="17" t="s">
        <v>47</v>
      </c>
      <c r="B20" s="18" t="s">
        <v>48</v>
      </c>
      <c r="C20" s="17" t="s">
        <v>49</v>
      </c>
      <c r="D20" s="17"/>
      <c r="E20" s="17"/>
      <c r="F20" s="17"/>
      <c r="G20" s="19">
        <v>0.082000</v>
      </c>
      <c r="H20" s="19"/>
      <c r="I20" s="20">
        <v>83.930000</v>
      </c>
      <c r="J20" s="20"/>
      <c r="K20" s="20">
        <f ca="1">ROUND(INDIRECT(ADDRESS(ROW()+(0), COLUMN()+(-4), 1))*INDIRECT(ADDRESS(ROW()+(0), COLUMN()+(-2), 1)), 2)</f>
        <v>6.880000</v>
      </c>
    </row>
    <row r="21" spans="1:11" ht="12.00" thickBot="1" customHeight="1">
      <c r="A21" s="17" t="s">
        <v>50</v>
      </c>
      <c r="B21" s="18" t="s">
        <v>51</v>
      </c>
      <c r="C21" s="17" t="s">
        <v>52</v>
      </c>
      <c r="D21" s="17"/>
      <c r="E21" s="17"/>
      <c r="F21" s="17"/>
      <c r="G21" s="19">
        <v>0.382000</v>
      </c>
      <c r="H21" s="19"/>
      <c r="I21" s="20">
        <v>57.030000</v>
      </c>
      <c r="J21" s="20"/>
      <c r="K21" s="20">
        <f ca="1">ROUND(INDIRECT(ADDRESS(ROW()+(0), COLUMN()+(-4), 1))*INDIRECT(ADDRESS(ROW()+(0), COLUMN()+(-2), 1)), 2)</f>
        <v>21.790000</v>
      </c>
    </row>
    <row r="22" spans="1:11" ht="12.00" thickBot="1" customHeight="1">
      <c r="A22" s="17" t="s">
        <v>53</v>
      </c>
      <c r="B22" s="18" t="s">
        <v>54</v>
      </c>
      <c r="C22" s="17" t="s">
        <v>55</v>
      </c>
      <c r="D22" s="17"/>
      <c r="E22" s="17"/>
      <c r="F22" s="17"/>
      <c r="G22" s="19">
        <v>6.511000</v>
      </c>
      <c r="H22" s="19"/>
      <c r="I22" s="20">
        <v>83.930000</v>
      </c>
      <c r="J22" s="20"/>
      <c r="K22" s="20">
        <f ca="1">ROUND(INDIRECT(ADDRESS(ROW()+(0), COLUMN()+(-4), 1))*INDIRECT(ADDRESS(ROW()+(0), COLUMN()+(-2), 1)), 2)</f>
        <v>546.470000</v>
      </c>
    </row>
    <row r="23" spans="1:11" ht="12.00" thickBot="1" customHeight="1">
      <c r="A23" s="17" t="s">
        <v>56</v>
      </c>
      <c r="B23" s="18" t="s">
        <v>57</v>
      </c>
      <c r="C23" s="17" t="s">
        <v>58</v>
      </c>
      <c r="D23" s="17"/>
      <c r="E23" s="17"/>
      <c r="F23" s="17"/>
      <c r="G23" s="19">
        <v>6.511000</v>
      </c>
      <c r="H23" s="19"/>
      <c r="I23" s="20">
        <v>57.030000</v>
      </c>
      <c r="J23" s="20"/>
      <c r="K23" s="20">
        <f ca="1">ROUND(INDIRECT(ADDRESS(ROW()+(0), COLUMN()+(-4), 1))*INDIRECT(ADDRESS(ROW()+(0), COLUMN()+(-2), 1)), 2)</f>
        <v>371.320000</v>
      </c>
    </row>
    <row r="24" spans="1:11" ht="12.00" thickBot="1" customHeight="1">
      <c r="A24" s="17" t="s">
        <v>59</v>
      </c>
      <c r="B24" s="18" t="s">
        <v>60</v>
      </c>
      <c r="C24" s="17" t="s">
        <v>61</v>
      </c>
      <c r="D24" s="17"/>
      <c r="E24" s="17"/>
      <c r="F24" s="17"/>
      <c r="G24" s="19">
        <v>0.902000</v>
      </c>
      <c r="H24" s="19"/>
      <c r="I24" s="20">
        <v>83.930000</v>
      </c>
      <c r="J24" s="20"/>
      <c r="K24" s="20">
        <f ca="1">ROUND(INDIRECT(ADDRESS(ROW()+(0), COLUMN()+(-4), 1))*INDIRECT(ADDRESS(ROW()+(0), COLUMN()+(-2), 1)), 2)</f>
        <v>75.700000</v>
      </c>
    </row>
    <row r="25" spans="1:11" ht="12.00" thickBot="1" customHeight="1">
      <c r="A25" s="17" t="s">
        <v>62</v>
      </c>
      <c r="B25" s="21" t="s">
        <v>63</v>
      </c>
      <c r="C25" s="22" t="s">
        <v>64</v>
      </c>
      <c r="D25" s="22"/>
      <c r="E25" s="22"/>
      <c r="F25" s="22"/>
      <c r="G25" s="23">
        <v>1.065000</v>
      </c>
      <c r="H25" s="23"/>
      <c r="I25" s="24">
        <v>57.030000</v>
      </c>
      <c r="J25" s="24"/>
      <c r="K25" s="24">
        <f ca="1">ROUND(INDIRECT(ADDRESS(ROW()+(0), COLUMN()+(-4), 1))*INDIRECT(ADDRESS(ROW()+(0), COLUMN()+(-2), 1)), 2)</f>
        <v>60.740000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9895.960000</v>
      </c>
      <c r="J26" s="16"/>
      <c r="K26" s="16">
        <f ca="1">ROUND(INDIRECT(ADDRESS(ROW()+(0), COLUMN()+(-4), 1))*INDIRECT(ADDRESS(ROW()+(0), COLUMN()+(-2), 1))/100, 2)</f>
        <v>197.920000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10093.880000</v>
      </c>
      <c r="J27" s="24"/>
      <c r="K27" s="24">
        <f ca="1">ROUND(INDIRECT(ADDRESS(ROW()+(0), COLUMN()+(-4), 1))*INDIRECT(ADDRESS(ROW()+(0), COLUMN()+(-2), 1))/100, 2)</f>
        <v>302.820000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10396.700000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