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<sst xmlns="http://schemas.openxmlformats.org/spreadsheetml/2006/main" count="97" uniqueCount="97">
  <si>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</si>
  <si>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EHR010</t>
  </si>
  <si>
    <t xml:space="preserve">m²</t>
  </si>
  <si>
    <t xml:space="preserve">Losa nervada con bovedilla perdido.</t>
  </si>
  <si>
    <r>
      <rPr>
        <sz val="8.25"/>
        <color rgb="FF000000"/>
        <rFont val="Arial"/>
        <family val="2"/>
      </rPr>
      <t xml:space="preserve">Losa nervada de concreto reforzado con bovedilla perdido, horizontal, con 15% de zonas macizas, con altura libre de planta de hasta 3 m, canto total 30 = 25+5 cm, realizado con concreto f'c=210 kg/cm² (3000 psi), clase de exposición F0 S0 P0 C0, tamaño máximo del agregado 12,5 mm, consistencia blanda, mezclado en obra, y fundido con medios manuales, volumen 0,174 m³/m², y acero Grado 60 (fy=4200 kg/cm²) en zona de ábacos, nervaduras y zunchos, cuantía 19 kg/m²; nervaduras de concreto "in situ" de 10 cm de espesor, intereje 80 cm; bloque de concreto, 70x23x25 cm; capa de compresión de 5 cm de espesor, con armadura de reparto formada por malla soldada tipo 6x6 10/10 de acero Grado 70, con varillas espaciadas 15,24x15,24 cm de Ø 3,43 mm;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concreto al encofrado y agente filmógeno, para el curado de concretos y morteros. El precio incluye el corte, doblado y conformado de la armadura en taller de obra y el montaje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</si>
  <si>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</si>
  <si>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</si>
  <si>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</si>
  <si>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</si>
  <si>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</si>
  <si>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</si>
  <si>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</si>
  <si>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</si>
  <si>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</si>
  <si>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</si>
  <si>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</si>
  <si>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</si>
  <si>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removible,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</si>
  <si>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</si>
  <si>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</si>
  <si>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</si>
  <si>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</si>
  <si>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</si>
  <si>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</si>
  <si>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</si>
  <si>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</si>
  <si>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</si>
  <si>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</si>
  <si>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</si>
  <si>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</si>
  <si>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</si>
  <si>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</si>
  <si>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concreto, 70x23x25 cm, para losa nervada. Incluso piezas especiales.</t>
  </si>
  <si>
    <t xml:space="preserve">mt07aco020g</t>
  </si>
  <si>
    <t xml:space="preserve">Ud</t>
  </si>
  <si>
    <t xml:space="preserve">Separador homologado para losas nervadas.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</si>
  <si>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</si>
  <si>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</si>
  <si>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</si>
  <si>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</si>
  <si>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</si>
  <si>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</si>
  <si>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mt07ame120aa</t>
  </si>
  <si>
    <t xml:space="preserve">m²</t>
  </si>
  <si>
    <t xml:space="preserve">Malla soldada tipo 6x6 10/10 de acero Grado 70, con varillas lisas espaciadas 15,24x15,24 cm de 3,43 mm de diámetro, según ASTM A 185 y ASTM A 497.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</si>
  <si>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</si>
  <si>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</si>
  <si>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</si>
  <si>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</si>
  <si>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</si>
  <si>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</si>
  <si>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</si>
  <si>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</si>
  <si>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</si>
  <si>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mt08cem000i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</si>
  <si>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</si>
  <si>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</si>
  <si>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</si>
  <si>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</si>
  <si>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</si>
  <si>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</si>
  <si>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</si>
  <si>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</si>
  <si>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</si>
  <si>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</si>
  <si>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</si>
  <si>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</si>
  <si>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</si>
  <si>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</si>
  <si>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</si>
  <si>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</si>
  <si>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</si>
  <si>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</si>
  <si>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mo043</t>
  </si>
  <si>
    <t xml:space="preserve">h</t>
  </si>
  <si>
    <t xml:space="preserve">Armador de hierro.</t>
  </si>
  <si>
    <t xml:space="preserve">mo090</t>
  </si>
  <si>
    <t xml:space="preserve">h</t>
  </si>
  <si>
    <t xml:space="preserve">Ayudante de armador de hierro.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</si>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</sst>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8.17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1157.89</v>
      </c>
      <c r="G10" s="12">
        <f ca="1">ROUND(INDIRECT(ADDRESS(ROW()+(0), COLUMN()+(-2), 1))*INDIRECT(ADDRESS(ROW()+(0), COLUMN()+(-1), 1)), 2)</f>
        <v>50.95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2595.72</v>
      </c>
      <c r="G11" s="12">
        <f ca="1">ROUND(INDIRECT(ADDRESS(ROW()+(0), COLUMN()+(-2), 1))*INDIRECT(ADDRESS(ROW()+(0), COLUMN()+(-1), 1)), 2)</f>
        <v>18.17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489.95</v>
      </c>
      <c r="G12" s="12">
        <f ca="1">ROUND(INDIRECT(ADDRESS(ROW()+(0), COLUMN()+(-2), 1))*INDIRECT(ADDRESS(ROW()+(0), COLUMN()+(-1), 1)), 2)</f>
        <v>13.23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9046.85</v>
      </c>
      <c r="G13" s="12">
        <f ca="1">ROUND(INDIRECT(ADDRESS(ROW()+(0), COLUMN()+(-2), 1))*INDIRECT(ADDRESS(ROW()+(0), COLUMN()+(-1), 1)), 2)</f>
        <v>27.14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222.67</v>
      </c>
      <c r="G14" s="12">
        <f ca="1">ROUND(INDIRECT(ADDRESS(ROW()+(0), COLUMN()+(-2), 1))*INDIRECT(ADDRESS(ROW()+(0), COLUMN()+(-1), 1)), 2)</f>
        <v>8.91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45.91</v>
      </c>
      <c r="G15" s="12">
        <f ca="1">ROUND(INDIRECT(ADDRESS(ROW()+(0), COLUMN()+(-2), 1))*INDIRECT(ADDRESS(ROW()+(0), COLUMN()+(-1), 1)), 2)</f>
        <v>1.38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4.244</v>
      </c>
      <c r="F16" s="12">
        <v>46</v>
      </c>
      <c r="G16" s="12">
        <f ca="1">ROUND(INDIRECT(ADDRESS(ROW()+(0), COLUMN()+(-2), 1))*INDIRECT(ADDRESS(ROW()+(0), COLUMN()+(-1), 1)), 2)</f>
        <v>195.22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1.2</v>
      </c>
      <c r="F17" s="12">
        <v>1.62</v>
      </c>
      <c r="G17" s="12">
        <f ca="1">ROUND(INDIRECT(ADDRESS(ROW()+(0), COLUMN()+(-2), 1))*INDIRECT(ADDRESS(ROW()+(0), COLUMN()+(-1), 1)), 2)</f>
        <v>1.94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19.95</v>
      </c>
      <c r="F18" s="12">
        <v>23.59</v>
      </c>
      <c r="G18" s="12">
        <f ca="1">ROUND(INDIRECT(ADDRESS(ROW()+(0), COLUMN()+(-2), 1))*INDIRECT(ADDRESS(ROW()+(0), COLUMN()+(-1), 1)), 2)</f>
        <v>470.62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0.19</v>
      </c>
      <c r="F19" s="12">
        <v>38.17</v>
      </c>
      <c r="G19" s="12">
        <f ca="1">ROUND(INDIRECT(ADDRESS(ROW()+(0), COLUMN()+(-2), 1))*INDIRECT(ADDRESS(ROW()+(0), COLUMN()+(-1), 1)), 2)</f>
        <v>7.25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21.71</v>
      </c>
      <c r="G20" s="12">
        <f ca="1">ROUND(INDIRECT(ADDRESS(ROW()+(0), COLUMN()+(-2), 1))*INDIRECT(ADDRESS(ROW()+(0), COLUMN()+(-1), 1)), 2)</f>
        <v>23.88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0.039</v>
      </c>
      <c r="F21" s="12">
        <v>38.17</v>
      </c>
      <c r="G21" s="12">
        <f ca="1">ROUND(INDIRECT(ADDRESS(ROW()+(0), COLUMN()+(-2), 1))*INDIRECT(ADDRESS(ROW()+(0), COLUMN()+(-1), 1)), 2)</f>
        <v>1.49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0.101</v>
      </c>
      <c r="F22" s="12">
        <v>345.69</v>
      </c>
      <c r="G22" s="12">
        <f ca="1">ROUND(INDIRECT(ADDRESS(ROW()+(0), COLUMN()+(-2), 1))*INDIRECT(ADDRESS(ROW()+(0), COLUMN()+(-1), 1)), 2)</f>
        <v>34.91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0.152</v>
      </c>
      <c r="F23" s="12">
        <v>317.34</v>
      </c>
      <c r="G23" s="12">
        <f ca="1">ROUND(INDIRECT(ADDRESS(ROW()+(0), COLUMN()+(-2), 1))*INDIRECT(ADDRESS(ROW()+(0), COLUMN()+(-1), 1)), 2)</f>
        <v>48.24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65.48</v>
      </c>
      <c r="F24" s="12">
        <v>4.15</v>
      </c>
      <c r="G24" s="12">
        <f ca="1">ROUND(INDIRECT(ADDRESS(ROW()+(0), COLUMN()+(-2), 1))*INDIRECT(ADDRESS(ROW()+(0), COLUMN()+(-1), 1)), 2)</f>
        <v>271.74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3">
        <v>0.15</v>
      </c>
      <c r="F25" s="14">
        <v>39.74</v>
      </c>
      <c r="G25" s="14">
        <f ca="1">ROUND(INDIRECT(ADDRESS(ROW()+(0), COLUMN()+(-2), 1))*INDIRECT(ADDRESS(ROW()+(0), COLUMN()+(-1), 1)), 2)</f>
        <v>5.96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1181.03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0.11</v>
      </c>
      <c r="F28" s="14">
        <v>76.31</v>
      </c>
      <c r="G28" s="14">
        <f ca="1">ROUND(INDIRECT(ADDRESS(ROW()+(0), COLUMN()+(-2), 1))*INDIRECT(ADDRESS(ROW()+(0), COLUMN()+(-1), 1)), 2)</f>
        <v>8.39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1))), 2)</f>
        <v>8.39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0.614</v>
      </c>
      <c r="F31" s="12">
        <v>118.68</v>
      </c>
      <c r="G31" s="12">
        <f ca="1">ROUND(INDIRECT(ADDRESS(ROW()+(0), COLUMN()+(-2), 1))*INDIRECT(ADDRESS(ROW()+(0), COLUMN()+(-1), 1)), 2)</f>
        <v>72.87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0.603</v>
      </c>
      <c r="F32" s="12">
        <v>88.65</v>
      </c>
      <c r="G32" s="12">
        <f ca="1">ROUND(INDIRECT(ADDRESS(ROW()+(0), COLUMN()+(-2), 1))*INDIRECT(ADDRESS(ROW()+(0), COLUMN()+(-1), 1)), 2)</f>
        <v>53.46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0.25</v>
      </c>
      <c r="F33" s="12">
        <v>118.68</v>
      </c>
      <c r="G33" s="12">
        <f ca="1">ROUND(INDIRECT(ADDRESS(ROW()+(0), COLUMN()+(-2), 1))*INDIRECT(ADDRESS(ROW()+(0), COLUMN()+(-1), 1)), 2)</f>
        <v>29.67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0.271</v>
      </c>
      <c r="F34" s="12">
        <v>88.65</v>
      </c>
      <c r="G34" s="12">
        <f ca="1">ROUND(INDIRECT(ADDRESS(ROW()+(0), COLUMN()+(-2), 1))*INDIRECT(ADDRESS(ROW()+(0), COLUMN()+(-1), 1)), 2)</f>
        <v>24.02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</v>
      </c>
      <c r="F35" s="12">
        <v>82.13</v>
      </c>
      <c r="G35" s="12">
        <f ca="1">ROUND(INDIRECT(ADDRESS(ROW()+(0), COLUMN()+(-2), 1))*INDIRECT(ADDRESS(ROW()+(0), COLUMN()+(-1), 1)), 2)</f>
        <v>16.43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0.21</v>
      </c>
      <c r="F36" s="12">
        <v>83.48</v>
      </c>
      <c r="G36" s="12">
        <f ca="1">ROUND(INDIRECT(ADDRESS(ROW()+(0), COLUMN()+(-2), 1))*INDIRECT(ADDRESS(ROW()+(0), COLUMN()+(-1), 1)), 2)</f>
        <v>17.53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0.043</v>
      </c>
      <c r="F37" s="12">
        <v>118.68</v>
      </c>
      <c r="G37" s="12">
        <f ca="1">ROUND(INDIRECT(ADDRESS(ROW()+(0), COLUMN()+(-2), 1))*INDIRECT(ADDRESS(ROW()+(0), COLUMN()+(-1), 1)), 2)</f>
        <v>5.1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0.174</v>
      </c>
      <c r="F38" s="14">
        <v>88.65</v>
      </c>
      <c r="G38" s="14">
        <f ca="1">ROUND(INDIRECT(ADDRESS(ROW()+(0), COLUMN()+(-2), 1))*INDIRECT(ADDRESS(ROW()+(0), COLUMN()+(-1), 1)), 2)</f>
        <v>15.43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234.51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1)),INDIRECT(ADDRESS(ROW()+(-12), COLUMN()+(1), 1)),INDIRECT(ADDRESS(ROW()+(-15), COLUMN()+(1), 1))), 2)</f>
        <v>1423.93</v>
      </c>
      <c r="G41" s="14">
        <f ca="1">ROUND(INDIRECT(ADDRESS(ROW()+(0), COLUMN()+(-2), 1))*INDIRECT(ADDRESS(ROW()+(0), COLUMN()+(-1), 1))/100, 2)</f>
        <v>28.48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1)),INDIRECT(ADDRESS(ROW()+(-13), COLUMN()+(0), 1)),INDIRECT(ADDRESS(ROW()+(-16), COLUMN()+(0), 1))), 2)</f>
        <v>1452.41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