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<sst xmlns="http://schemas.openxmlformats.org/spreadsheetml/2006/main" count="44" uniqueCount="44">
  <si>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</si>
  <si>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CPT040</t>
  </si>
  <si>
    <t xml:space="preserve">m³</t>
  </si>
  <si>
    <t xml:space="preserve">Anillo perimetral de concreto reforzado en pila.</t>
  </si>
  <si>
    <r>
      <rPr>
        <sz val="8.25"/>
        <color rgb="FF000000"/>
        <rFont val="Arial"/>
        <family val="2"/>
      </rPr>
      <t xml:space="preserve">Anillo perimetral de concreto reforzado para la contención de tierras durante la ejecución de pila, realizado con concreto f'c=210 kg/cm² (3000 psi), clase de exposición F0 S0 P0 C0, tamaño máximo del agregado 12,5 mm, consistencia blanda, premezclado, y fundido desde camión, y acero Grado 60 (fy=4200 kg/cm²), con una cuantía aproximada de 50 kg/m. Incluso alambre de atar y separadores. El precio incluye el corte, doblado y conformado de la armadura en taller de obra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</si>
  <si>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</si>
  <si>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</si>
  <si>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</si>
  <si>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</si>
  <si>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</si>
  <si>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</si>
  <si>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</si>
  <si>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mt07aco020l</t>
  </si>
  <si>
    <t xml:space="preserve">Ud</t>
  </si>
  <si>
    <t xml:space="preserve">Separador homologado para pilas.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</si>
  <si>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</si>
  <si>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</si>
  <si>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</si>
  <si>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</si>
  <si>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</si>
  <si>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</si>
  <si>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mt10haf110adc</t>
  </si>
  <si>
    <t xml:space="preserve">m³</t>
  </si>
  <si>
    <t xml:space="preserve">Concreto f'c=210 kg/cm² (3000 psi), clase de exposición F0 S0 P0 C0, tamaño máximo del agregado 12,5 mm, consistencia blanda, premezclado, según ACI 318.</t>
  </si>
  <si>
    <t xml:space="preserve">Subtotal materiales:</t>
  </si>
  <si>
    <t xml:space="preserve">Mano de obra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</si>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</sst>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3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2.59</v>
      </c>
      <c r="G10" s="12">
        <f ca="1">ROUND(INDIRECT(ADDRESS(ROW()+(0), COLUMN()+(-2), 1))*INDIRECT(ADDRESS(ROW()+(0), COLUMN()+(-1), 1)), 2)</f>
        <v>12.95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52.5</v>
      </c>
      <c r="F11" s="12">
        <v>23.63</v>
      </c>
      <c r="G11" s="12">
        <f ca="1">ROUND(INDIRECT(ADDRESS(ROW()+(0), COLUMN()+(-2), 1))*INDIRECT(ADDRESS(ROW()+(0), COLUMN()+(-1), 1)), 2)</f>
        <v>1240.58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</v>
      </c>
      <c r="F12" s="12">
        <v>38.26</v>
      </c>
      <c r="G12" s="12">
        <f ca="1">ROUND(INDIRECT(ADDRESS(ROW()+(0), COLUMN()+(-2), 1))*INDIRECT(ADDRESS(ROW()+(0), COLUMN()+(-1), 1)), 2)</f>
        <v>15.3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2834.02</v>
      </c>
      <c r="G13" s="14">
        <f ca="1">ROUND(INDIRECT(ADDRESS(ROW()+(0), COLUMN()+(-2), 1))*INDIRECT(ADDRESS(ROW()+(0), COLUMN()+(-1), 1)), 2)</f>
        <v>3117.42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4386.25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0.384</v>
      </c>
      <c r="F16" s="12">
        <v>120.22</v>
      </c>
      <c r="G16" s="12">
        <f ca="1">ROUND(INDIRECT(ADDRESS(ROW()+(0), COLUMN()+(-2), 1))*INDIRECT(ADDRESS(ROW()+(0), COLUMN()+(-1), 1)), 2)</f>
        <v>46.16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0.493</v>
      </c>
      <c r="F17" s="12">
        <v>89.8</v>
      </c>
      <c r="G17" s="12">
        <f ca="1">ROUND(INDIRECT(ADDRESS(ROW()+(0), COLUMN()+(-2), 1))*INDIRECT(ADDRESS(ROW()+(0), COLUMN()+(-1), 1)), 2)</f>
        <v>44.27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0.132</v>
      </c>
      <c r="F18" s="12">
        <v>120.22</v>
      </c>
      <c r="G18" s="12">
        <f ca="1">ROUND(INDIRECT(ADDRESS(ROW()+(0), COLUMN()+(-2), 1))*INDIRECT(ADDRESS(ROW()+(0), COLUMN()+(-1), 1)), 2)</f>
        <v>15.87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0.526</v>
      </c>
      <c r="F19" s="14">
        <v>89.8</v>
      </c>
      <c r="G19" s="14">
        <f ca="1">ROUND(INDIRECT(ADDRESS(ROW()+(0), COLUMN()+(-2), 1))*INDIRECT(ADDRESS(ROW()+(0), COLUMN()+(-1), 1)), 2)</f>
        <v>47.23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153.53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4539.78</v>
      </c>
      <c r="G22" s="14">
        <f ca="1">ROUND(INDIRECT(ADDRESS(ROW()+(0), COLUMN()+(-2), 1))*INDIRECT(ADDRESS(ROW()+(0), COLUMN()+(-1), 1))/100, 2)</f>
        <v>90.8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4630.58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