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<sst xmlns="http://schemas.openxmlformats.org/spreadsheetml/2006/main" count="55" uniqueCount="55">
  <si>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</si>
  <si>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AUP020</t>
  </si>
  <si>
    <t xml:space="preserve">Ud</t>
  </si>
  <si>
    <t xml:space="preserve">Buzón drenante, de concreto simple.</t>
  </si>
  <si>
    <r>
      <rPr>
        <sz val="8.25"/>
        <color rgb="FF000000"/>
        <rFont val="Arial"/>
        <family val="2"/>
      </rPr>
      <t xml:space="preserve">Suministro y montaje de buzón drenante compuesto por elementos prefabricados de concreto simple, de 1,00 m de diámetro interior y de 1,5 m de altura útil interior, formado por: solera de 25 cm de espesor de concreto armado f'c=280 kg/cm² (4000 psi), clase de exposición F0 S1 P1 C1, tamaño máximo del agregado 19 mm, consistencia blanda ligeramente armada con malla soldada tipo 6x6 2/2 de acero Grado 70; cono asimétrico prefabricado de concreto simple, con unión rígida machihembrada con junta de goma, de 100 a 60 cm de diámetro interior y 60 cm de altura, resistencia a compresión mayor de 250 kg/cm²; anillo prefabricado de concreto simple, con unión rígida machihembrada con junta de goma, de 100 cm de diámetro interior y 50 cm de altura, resistencia a compresión mayor de 250 kg/cm²; relleno del trasdós del pozo con concreto simple f'c=140 kg/cm² (2000 psi), clase de exposición F0 S0 P0 C0, tamaño máximo del agregado 19 mm, consistencia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</si>
  <si>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</si>
  <si>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</si>
  <si>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</si>
  <si>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</si>
  <si>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</si>
  <si>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</si>
  <si>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</si>
  <si>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mt10haf110kkc</t>
  </si>
  <si>
    <t xml:space="preserve">m³</t>
  </si>
  <si>
    <t xml:space="preserve">Concreto f'c=280 kg/cm² (4000 psi), clase de exposición F0 S1 P1 C1,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</si>
  <si>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</si>
  <si>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</si>
  <si>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</si>
  <si>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</si>
  <si>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</si>
  <si>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</si>
  <si>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</si>
  <si>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</si>
  <si>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</si>
  <si>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</si>
  <si>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</si>
  <si>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</si>
  <si>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</si>
  <si>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</si>
  <si>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</si>
  <si>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mt10hmf110aeb</t>
  </si>
  <si>
    <t xml:space="preserve">m³</t>
  </si>
  <si>
    <t xml:space="preserve">Concreto simple f'c=140 kg/cm² (2000 psi), clase de exposición F0 S0 P0 C0, tamaño máximo del agregado 19 mm, consistencia blanda, premezclado, según ACI 318.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</si>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</sst>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5.96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3194.42</v>
      </c>
      <c r="G10" s="12">
        <f ca="1">ROUND(INDIRECT(ADDRESS(ROW()+(0), COLUMN()+(-2), 1))*INDIRECT(ADDRESS(ROW()+(0), COLUMN()+(-1), 1)), 2)</f>
        <v>1437.49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81.79</v>
      </c>
      <c r="G11" s="12">
        <f ca="1">ROUND(INDIRECT(ADDRESS(ROW()+(0), COLUMN()+(-2), 1))*INDIRECT(ADDRESS(ROW()+(0), COLUMN()+(-1), 1)), 2)</f>
        <v>143.13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1199.29</v>
      </c>
      <c r="G12" s="12">
        <f ca="1">ROUND(INDIRECT(ADDRESS(ROW()+(0), COLUMN()+(-2), 1))*INDIRECT(ADDRESS(ROW()+(0), COLUMN()+(-1), 1)), 2)</f>
        <v>1199.29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1693.97</v>
      </c>
      <c r="G13" s="12">
        <f ca="1">ROUND(INDIRECT(ADDRESS(ROW()+(0), COLUMN()+(-2), 1))*INDIRECT(ADDRESS(ROW()+(0), COLUMN()+(-1), 1)), 2)</f>
        <v>1693.97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3483.67</v>
      </c>
      <c r="G14" s="12">
        <f ca="1">ROUND(INDIRECT(ADDRESS(ROW()+(0), COLUMN()+(-2), 1))*INDIRECT(ADDRESS(ROW()+(0), COLUMN()+(-1), 1)), 2)</f>
        <v>3483.67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140.86</v>
      </c>
      <c r="G15" s="12">
        <f ca="1">ROUND(INDIRECT(ADDRESS(ROW()+(0), COLUMN()+(-2), 1))*INDIRECT(ADDRESS(ROW()+(0), COLUMN()+(-1), 1)), 2)</f>
        <v>563.44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2225.51</v>
      </c>
      <c r="G16" s="12">
        <f ca="1">ROUND(INDIRECT(ADDRESS(ROW()+(0), COLUMN()+(-2), 1))*INDIRECT(ADDRESS(ROW()+(0), COLUMN()+(-1), 1)), 2)</f>
        <v>3004.44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97.24</v>
      </c>
      <c r="G17" s="14">
        <f ca="1">ROUND(INDIRECT(ADDRESS(ROW()+(0), COLUMN()+(-2), 1))*INDIRECT(ADDRESS(ROW()+(0), COLUMN()+(-1), 1)), 2)</f>
        <v>97.24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11622.7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</v>
      </c>
      <c r="F20" s="14">
        <v>1228.34</v>
      </c>
      <c r="G20" s="14">
        <f ca="1">ROUND(INDIRECT(ADDRESS(ROW()+(0), COLUMN()+(-2), 1))*INDIRECT(ADDRESS(ROW()+(0), COLUMN()+(-1), 1)), 2)</f>
        <v>245.67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245.67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4.164</v>
      </c>
      <c r="F23" s="12">
        <v>115.52</v>
      </c>
      <c r="G23" s="12">
        <f ca="1">ROUND(INDIRECT(ADDRESS(ROW()+(0), COLUMN()+(-2), 1))*INDIRECT(ADDRESS(ROW()+(0), COLUMN()+(-1), 1)), 2)</f>
        <v>481.03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2.164</v>
      </c>
      <c r="F24" s="14">
        <v>83.2</v>
      </c>
      <c r="G24" s="14">
        <f ca="1">ROUND(INDIRECT(ADDRESS(ROW()+(0), COLUMN()+(-2), 1))*INDIRECT(ADDRESS(ROW()+(0), COLUMN()+(-1), 1)), 2)</f>
        <v>180.04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661.07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12529.4</v>
      </c>
      <c r="G27" s="14">
        <f ca="1">ROUND(INDIRECT(ADDRESS(ROW()+(0), COLUMN()+(-2), 1))*INDIRECT(ADDRESS(ROW()+(0), COLUMN()+(-1), 1))/100, 2)</f>
        <v>250.59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12780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