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<sst xmlns="http://schemas.openxmlformats.org/spreadsheetml/2006/main" count="38" uniqueCount="38">
  <si>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</si>
  <si>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</si>
  <si>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</si>
  <si>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"in situ".</t>
  </si>
  <si>
    <r>
      <rPr>
        <sz val="8.25"/>
        <color rgb="FF000000"/>
        <rFont val="Arial"/>
        <family val="2"/>
      </rPr>
      <t xml:space="preserve">Caja de registro sifónica enterrada, de concreto simple "in situ" f'c=315 kg/cm² (4500 psi), clase de exposición F0 S2 P1 C0, tamaño máximo del agregado 19 mm, consistencia blanda, de dimensiones interiores 50x50x50 cm, sobre solera de concreto simple de 15 cm de espesor, con sifón formado por un codo de 87°30' de PVC largo, cerrada superiormente con tapa prefabricada de concreto reforzado con cierre hermético al paso de los olores mefíticos. Incluso molde reutilizable de lámina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</si>
  <si>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</si>
  <si>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</si>
  <si>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</si>
  <si>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</si>
  <si>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</si>
  <si>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</si>
  <si>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</si>
  <si>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</si>
  <si>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</si>
  <si>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</si>
  <si>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</si>
  <si>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</si>
  <si>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</si>
  <si>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mt08epr030b</t>
  </si>
  <si>
    <t xml:space="preserve">Ud</t>
  </si>
  <si>
    <t xml:space="preserve">Molde reutilizable para formación de cajas de registro de sección cuadrada de 50x50x50 cm, de lámina metálica, incluso accesorios de montaje.</t>
  </si>
  <si>
    <t xml:space="preserve">mt11arf010a</t>
  </si>
  <si>
    <t xml:space="preserve">Ud</t>
  </si>
  <si>
    <t xml:space="preserve">Tapa de concreto reforzado prefabricada, 50x50x5 cm.</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</si>
  <si>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</si>
  <si>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</si>
  <si>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</si>
  <si>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</si>
  <si>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</si>
  <si>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</si>
  <si>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</si>
  <si>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</si>
  <si>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</si>
  <si>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</si>
  <si>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</si>
  <si>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</si>
  <si>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97,06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</si>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</sst>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2.42" customWidth="1"/>
    <col min="6" max="6" width="13.26"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0.245</v>
      </c>
      <c r="G10" s="12">
        <v>3583.26</v>
      </c>
      <c r="H10" s="12">
        <f ca="1">ROUND(INDIRECT(ADDRESS(ROW()+(0), COLUMN()+(-2), 1))*INDIRECT(ADDRESS(ROW()+(0), COLUMN()+(-1), 1)), 2)</f>
        <v>877.9</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13.50" thickBot="1" customHeight="1">
      <c r="A13" s="1" t="s">
        <v>21</v>
      </c>
      <c r="B13" s="1"/>
      <c r="C13" s="10" t="s">
        <v>22</v>
      </c>
      <c r="D13" s="10"/>
      <c r="E13" s="1" t="s">
        <v>23</v>
      </c>
      <c r="F13" s="13">
        <v>1</v>
      </c>
      <c r="G13" s="14">
        <v>304.43</v>
      </c>
      <c r="H13" s="14">
        <f ca="1">ROUND(INDIRECT(ADDRESS(ROW()+(0), COLUMN()+(-2), 1))*INDIRECT(ADDRESS(ROW()+(0), COLUMN()+(-1), 1)), 2)</f>
        <v>304.43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1722.99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1.04</v>
      </c>
      <c r="G16" s="12">
        <v>114.04</v>
      </c>
      <c r="H16" s="12">
        <f ca="1">ROUND(INDIRECT(ADDRESS(ROW()+(0), COLUMN()+(-2), 1))*INDIRECT(ADDRESS(ROW()+(0), COLUMN()+(-1), 1)), 2)</f>
        <v>118.6</v>
      </c>
    </row>
    <row r="17" spans="1:8" ht="13.50" thickBot="1" customHeight="1">
      <c r="A17" s="1" t="s">
        <v>29</v>
      </c>
      <c r="B17" s="1"/>
      <c r="C17" s="10" t="s">
        <v>30</v>
      </c>
      <c r="D17" s="10"/>
      <c r="E17" s="1" t="s">
        <v>31</v>
      </c>
      <c r="F17" s="13">
        <v>0.75</v>
      </c>
      <c r="G17" s="14">
        <v>82.13</v>
      </c>
      <c r="H17" s="14">
        <f ca="1">ROUND(INDIRECT(ADDRESS(ROW()+(0), COLUMN()+(-2), 1))*INDIRECT(ADDRESS(ROW()+(0), COLUMN()+(-1), 1)), 2)</f>
        <v>61.6</v>
      </c>
    </row>
    <row r="18" spans="1:8" ht="13.50" thickBot="1" customHeight="1">
      <c r="A18" s="15"/>
      <c r="B18" s="15"/>
      <c r="C18" s="15"/>
      <c r="D18" s="15"/>
      <c r="E18" s="15"/>
      <c r="F18" s="9" t="s">
        <v>32</v>
      </c>
      <c r="G18" s="9"/>
      <c r="H18" s="17">
        <f ca="1">ROUND(SUM(INDIRECT(ADDRESS(ROW()+(-1), COLUMN()+(0), 1)),INDIRECT(ADDRESS(ROW()+(-2), COLUMN()+(0), 1))), 2)</f>
        <v>180.2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1903.19</v>
      </c>
      <c r="H20" s="14">
        <f ca="1">ROUND(INDIRECT(ADDRESS(ROW()+(0), COLUMN()+(-2), 1))*INDIRECT(ADDRESS(ROW()+(0), COLUMN()+(-1), 1))/100, 2)</f>
        <v>38.06</v>
      </c>
    </row>
    <row r="21" spans="1:8" ht="13.50" thickBot="1" customHeight="1">
      <c r="A21" s="21" t="s">
        <v>36</v>
      </c>
      <c r="B21" s="21"/>
      <c r="C21" s="22"/>
      <c r="D21" s="22"/>
      <c r="E21" s="23"/>
      <c r="F21" s="24" t="s">
        <v>37</v>
      </c>
      <c r="G21" s="25"/>
      <c r="H21" s="26">
        <f ca="1">ROUND(SUM(INDIRECT(ADDRESS(ROW()+(-1), COLUMN()+(0), 1)),INDIRECT(ADDRESS(ROW()+(-3), COLUMN()+(0), 1)),INDIRECT(ADDRESS(ROW()+(-7), COLUMN()+(0), 1))), 2)</f>
        <v>1941.25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