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<sst xmlns="http://schemas.openxmlformats.org/spreadsheetml/2006/main" count="26" uniqueCount="26">
  <si>
    <t xml:space="preserve"/>
  </si>
  <si>
    <t xml:space="preserve">ANV011</t>
  </si>
  <si>
    <t xml:space="preserve">Ud</t>
  </si>
  <si>
    <t xml:space="preserve">Piezas especiales para falso piso ventilado de concreto.</t>
  </si>
  <si>
    <r>
      <rPr>
        <sz val="8.25"/>
        <color rgb="FF000000"/>
        <rFont val="Arial"/>
        <family val="2"/>
      </rPr>
      <t xml:space="preserve">Pieza de cierre lateral de módulo de 40 cm de altura, de polipropileno y polietileno reciclados, de 42,5x41x33 cm, color azul, colocada sobre base de concreto de limpieza para impedir el paso del concreto hacia el interior de las piezas durante la fase de fundido del concreto.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</si>
  <si>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</si>
  <si>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</si>
  <si>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</si>
  <si>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</si>
  <si>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</si>
  <si>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</si>
  <si>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</si>
  <si>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mt07cid025e</t>
  </si>
  <si>
    <t xml:space="preserve">Ud</t>
  </si>
  <si>
    <t xml:space="preserve">Pieza de cierre lateral de módulo de 40 cm de altura, de polipropileno y polietileno reciclados, de 42,5x41x33 cm, color azul, para soleras ventiladas.</t>
  </si>
  <si>
    <t xml:space="preserve">Subtotal materiales:</t>
  </si>
  <si>
    <t xml:space="preserve">Mano de obra</t>
  </si>
  <si>
    <t xml:space="preserve">mo112</t>
  </si>
  <si>
    <t xml:space="preserve">h</t>
  </si>
  <si>
    <t xml:space="preserve">Peón especializado de albañilería.</t>
  </si>
  <si>
    <t xml:space="preserve">Subtotal mano de obra:</t>
  </si>
  <si>
    <t xml:space="preserve">Herramienta menor</t>
  </si>
  <si>
    <t xml:space="preserve">%</t>
  </si>
  <si>
    <t xml:space="preserve">Herramienta menor</t>
  </si>
  <si>
    <t xml:space="preserve">Coste de mantenimiento decenal: L 8,51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</si>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</sst>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40" customWidth="1"/>
    <col min="3" max="3" width="2.72" customWidth="1"/>
    <col min="4" max="4" width="4.93" customWidth="1"/>
    <col min="5" max="5" width="76.16"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1</v>
      </c>
      <c r="G10" s="14">
        <v>95.08</v>
      </c>
      <c r="H10" s="14">
        <f ca="1">ROUND(INDIRECT(ADDRESS(ROW()+(0), COLUMN()+(-2), 1))*INDIRECT(ADDRESS(ROW()+(0), COLUMN()+(-1), 1)), 2)</f>
        <v>95.08</v>
      </c>
    </row>
    <row r="11" spans="1:8" ht="13.50" thickBot="1" customHeight="1">
      <c r="A11" s="15"/>
      <c r="B11" s="15"/>
      <c r="C11" s="15"/>
      <c r="D11" s="15"/>
      <c r="E11" s="15"/>
      <c r="F11" s="9" t="s">
        <v>15</v>
      </c>
      <c r="G11" s="9"/>
      <c r="H11" s="17">
        <f ca="1">ROUND(SUM(INDIRECT(ADDRESS(ROW()+(-1), COLUMN()+(0), 1))), 2)</f>
        <v>95.08</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2">
        <v>0.11</v>
      </c>
      <c r="G13" s="14">
        <v>83.48</v>
      </c>
      <c r="H13" s="14">
        <f ca="1">ROUND(INDIRECT(ADDRESS(ROW()+(0), COLUMN()+(-2), 1))*INDIRECT(ADDRESS(ROW()+(0), COLUMN()+(-1), 1)), 2)</f>
        <v>9.18</v>
      </c>
    </row>
    <row r="14" spans="1:8" ht="13.50" thickBot="1" customHeight="1">
      <c r="A14" s="15"/>
      <c r="B14" s="15"/>
      <c r="C14" s="15"/>
      <c r="D14" s="15"/>
      <c r="E14" s="15"/>
      <c r="F14" s="9" t="s">
        <v>20</v>
      </c>
      <c r="G14" s="9"/>
      <c r="H14" s="17">
        <f ca="1">ROUND(SUM(INDIRECT(ADDRESS(ROW()+(-1), COLUMN()+(0), 1))), 2)</f>
        <v>9.18</v>
      </c>
    </row>
    <row r="15" spans="1:8" ht="13.50" thickBot="1" customHeight="1">
      <c r="A15" s="15">
        <v>3</v>
      </c>
      <c r="B15" s="15"/>
      <c r="C15" s="15"/>
      <c r="D15" s="15"/>
      <c r="E15" s="18" t="s">
        <v>21</v>
      </c>
      <c r="F15" s="18"/>
      <c r="G15" s="15"/>
      <c r="H15" s="15"/>
    </row>
    <row r="16" spans="1:8" ht="13.50" thickBot="1" customHeight="1">
      <c r="A16" s="19"/>
      <c r="B16" s="19"/>
      <c r="C16" s="20" t="s">
        <v>22</v>
      </c>
      <c r="D16" s="20"/>
      <c r="E16" s="19" t="s">
        <v>23</v>
      </c>
      <c r="F16" s="12">
        <v>2</v>
      </c>
      <c r="G16" s="14">
        <f ca="1">ROUND(SUM(INDIRECT(ADDRESS(ROW()+(-2), COLUMN()+(1), 1)),INDIRECT(ADDRESS(ROW()+(-5), COLUMN()+(1), 1))), 2)</f>
        <v>104.26</v>
      </c>
      <c r="H16" s="14">
        <f ca="1">ROUND(INDIRECT(ADDRESS(ROW()+(0), COLUMN()+(-2), 1))*INDIRECT(ADDRESS(ROW()+(0), COLUMN()+(-1), 1))/100, 2)</f>
        <v>2.09</v>
      </c>
    </row>
    <row r="17" spans="1:8" ht="13.50" thickBot="1" customHeight="1">
      <c r="A17" s="21" t="s">
        <v>24</v>
      </c>
      <c r="B17" s="21"/>
      <c r="C17" s="22"/>
      <c r="D17" s="22"/>
      <c r="E17" s="23"/>
      <c r="F17" s="24" t="s">
        <v>25</v>
      </c>
      <c r="G17" s="25"/>
      <c r="H17" s="26">
        <f ca="1">ROUND(SUM(INDIRECT(ADDRESS(ROW()+(-1), COLUMN()+(0), 1)),INDIRECT(ADDRESS(ROW()+(-3), COLUMN()+(0), 1)),INDIRECT(ADDRESS(ROW()+(-6), COLUMN()+(0), 1))), 2)</f>
        <v>106.35</v>
      </c>
    </row>
  </sheetData>
  <mergeCells count="29">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F14:G14"/>
    <mergeCell ref="A15:B15"/>
    <mergeCell ref="C15:D15"/>
    <mergeCell ref="E15:F15"/>
    <mergeCell ref="A16:B16"/>
    <mergeCell ref="C16:D16"/>
    <mergeCell ref="A17:E17"/>
    <mergeCell ref="F17:G17"/>
  </mergeCells>
  <pageMargins left="0.147638" right="0.147638" top="0.206693" bottom="0.206693" header="0.0" footer="0.0"/>
  <pageSetup paperSize="9" orientation="portrait"/>
  <rowBreaks count="0" manualBreakCount="0">
    </rowBreaks>
</worksheet>
</file>