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<sst xmlns="http://schemas.openxmlformats.org/spreadsheetml/2006/main" count="29" uniqueCount="29">
  <si>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</si>
  <si>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NIJ030</t>
  </si>
  <si>
    <t xml:space="preserve">m</t>
  </si>
  <si>
    <t xml:space="preserve">Sellado de junta de contracción con masilla elástica de alta resistencia a los productos químicos y petrolíferos.</t>
  </si>
  <si>
    <r>
      <rPr>
        <sz val="8.25"/>
        <color rgb="FF000000"/>
        <rFont val="Arial"/>
        <family val="2"/>
      </rPr>
      <t xml:space="preserve">Sellado de junta de contracción de 15 mm de anchura, en paramento vertical exterior, con masilla elástica tixotrópica bicomponente a base de polisulfuro, MasterSeal CR 170 "MBCC de Sika", de color gris, sobre cordón de polietileno expandido de celdas cerradas, de sección circular de 20 mm de diámetro, MasterSeal 920 "MBCC de Sika"; acabado mediante alisado del material con espátula.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</si>
  <si>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</si>
  <si>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</si>
  <si>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</si>
  <si>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</si>
  <si>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</si>
  <si>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</si>
  <si>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</si>
  <si>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mt15bas010B</t>
  </si>
  <si>
    <t xml:space="preserve">m</t>
  </si>
  <si>
    <t xml:space="preserve">Cordón de polietileno expandido de celdas cerradas, de sección circular de 20 mm de diámetro, MasterSeal 920 "MBCC de Sika", para el relleno de fondo de junta.</t>
  </si>
  <si>
    <t xml:space="preserve">mt15bas235d</t>
  </si>
  <si>
    <t xml:space="preserve">l</t>
  </si>
  <si>
    <t xml:space="preserve">Masilla elástica tixotrópica bicomponente a base de polisulfuro, MasterSeal CR 170 "MBCC de Sika", de color gris, con alta resistencia a los productos químicos y petrolíferos, resistencia al envejecimiento y a los rayos UV, y elevadas propiedades elásticas.</t>
  </si>
  <si>
    <t xml:space="preserve">Subtotal materiales:</t>
  </si>
  <si>
    <t xml:space="preserve">Mano de obra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</si>
  <si>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</si>
  <si>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</si>
  <si>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</si>
  <si>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</si>
  <si>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</si>
  <si>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</si>
  <si>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</si>
  <si>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195,28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</si>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</sst>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48" customWidth="1"/>
    <col min="4" max="4" width="75.31"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6.14</v>
      </c>
      <c r="G10" s="12">
        <f ca="1">ROUND(INDIRECT(ADDRESS(ROW()+(0), COLUMN()+(-2), 1))*INDIRECT(ADDRESS(ROW()+(0), COLUMN()+(-1), 1)), 2)</f>
        <v>6.14</v>
      </c>
    </row>
    <row r="11" spans="1:7" ht="34.50" thickBot="1" customHeight="1">
      <c r="A11" s="1" t="s">
        <v>15</v>
      </c>
      <c r="B11" s="1"/>
      <c r="C11" s="10" t="s">
        <v>16</v>
      </c>
      <c r="D11" s="1" t="s">
        <v>17</v>
      </c>
      <c r="E11" s="13">
        <v>0.113</v>
      </c>
      <c r="F11" s="14">
        <v>825.75</v>
      </c>
      <c r="G11" s="14">
        <f ca="1">ROUND(INDIRECT(ADDRESS(ROW()+(0), COLUMN()+(-2), 1))*INDIRECT(ADDRESS(ROW()+(0), COLUMN()+(-1), 1)), 2)</f>
        <v>93.31</v>
      </c>
    </row>
    <row r="12" spans="1:7" ht="13.50" thickBot="1" customHeight="1">
      <c r="A12" s="15"/>
      <c r="B12" s="15"/>
      <c r="C12" s="15"/>
      <c r="D12" s="15"/>
      <c r="E12" s="9" t="s">
        <v>18</v>
      </c>
      <c r="F12" s="9"/>
      <c r="G12" s="17">
        <f ca="1">ROUND(SUM(INDIRECT(ADDRESS(ROW()+(-1), COLUMN()+(0), 1)),INDIRECT(ADDRESS(ROW()+(-2), COLUMN()+(0), 1))), 2)</f>
        <v>99.45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0.239</v>
      </c>
      <c r="F14" s="14">
        <v>84.56</v>
      </c>
      <c r="G14" s="14">
        <f ca="1">ROUND(INDIRECT(ADDRESS(ROW()+(0), COLUMN()+(-2), 1))*INDIRECT(ADDRESS(ROW()+(0), COLUMN()+(-1), 1)), 2)</f>
        <v>20.21</v>
      </c>
    </row>
    <row r="15" spans="1:7" ht="13.50" thickBot="1" customHeight="1">
      <c r="A15" s="15"/>
      <c r="B15" s="15"/>
      <c r="C15" s="15"/>
      <c r="D15" s="15"/>
      <c r="E15" s="9" t="s">
        <v>23</v>
      </c>
      <c r="F15" s="9"/>
      <c r="G15" s="17">
        <f ca="1">ROUND(SUM(INDIRECT(ADDRESS(ROW()+(-1), COLUMN()+(0), 1))), 2)</f>
        <v>20.21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119.66</v>
      </c>
      <c r="G17" s="14">
        <f ca="1">ROUND(INDIRECT(ADDRESS(ROW()+(0), COLUMN()+(-2), 1))*INDIRECT(ADDRESS(ROW()+(0), COLUMN()+(-1), 1))/100, 2)</f>
        <v>2.39</v>
      </c>
    </row>
    <row r="18" spans="1:7" ht="13.50" thickBot="1" customHeight="1">
      <c r="A18" s="21" t="s">
        <v>27</v>
      </c>
      <c r="B18" s="21"/>
      <c r="C18" s="22"/>
      <c r="D18" s="23"/>
      <c r="E18" s="24" t="s">
        <v>28</v>
      </c>
      <c r="F18" s="25"/>
      <c r="G18" s="26">
        <f ca="1">ROUND(SUM(INDIRECT(ADDRESS(ROW()+(-1), COLUMN()+(0), 1)),INDIRECT(ADDRESS(ROW()+(-3), COLUMN()+(0), 1)),INDIRECT(ADDRESS(ROW()+(-6), COLUMN()+(0), 1))), 2)</f>
        <v>122.05</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