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<sst xmlns="http://schemas.openxmlformats.org/spreadsheetml/2006/main" count="97" uniqueCount="97">
  <si>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</si>
  <si>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EHL020</t>
  </si>
  <si>
    <t xml:space="preserve">m²</t>
  </si>
  <si>
    <t xml:space="preserve">Losa maciza y columnas.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</si>
  <si>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mm, consistencia blanda, mezclado en obra, y fundido con medios manuales, con un volumen total de concreto en losa y columnas de 0,267 m³/m², y acero Grado 60 (fy=4200 kg/cm²), con una cuantía total de 26 kg/m², compuesta de los siguientes elementos: LOSA MACIZA: horizontal, canto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láminas metálicas reutilizables. Incluso refuerzo de huecos y zunchos perimetrales de planta y huecos, y agente filmógeno MasterKure 215 WB "MBCC de Sika", para el curado de concretos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</si>
  <si>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</si>
  <si>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</si>
  <si>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</si>
  <si>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</si>
  <si>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</si>
  <si>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</si>
  <si>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</si>
  <si>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</si>
  <si>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</si>
  <si>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</si>
  <si>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</si>
  <si>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</si>
  <si>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</si>
  <si>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</si>
  <si>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</si>
  <si>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</si>
  <si>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</si>
  <si>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</si>
  <si>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removible,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</si>
  <si>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</si>
  <si>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</si>
  <si>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</si>
  <si>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</si>
  <si>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</si>
  <si>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</si>
  <si>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</si>
  <si>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</si>
  <si>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</si>
  <si>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</si>
  <si>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</si>
  <si>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</si>
  <si>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</si>
  <si>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</si>
  <si>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</si>
  <si>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</si>
  <si>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</si>
  <si>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</si>
  <si>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</si>
  <si>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</si>
  <si>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</si>
  <si>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</si>
  <si>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</si>
  <si>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</si>
  <si>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</si>
  <si>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</si>
  <si>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</si>
  <si>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</si>
  <si>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</si>
  <si>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</si>
  <si>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</si>
  <si>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</si>
  <si>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</si>
  <si>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</si>
  <si>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</si>
  <si>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</si>
  <si>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</si>
  <si>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</si>
  <si>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</si>
  <si>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</si>
  <si>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</si>
  <si>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</si>
  <si>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</si>
  <si>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</si>
  <si>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</si>
  <si>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</si>
  <si>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</si>
  <si>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</si>
  <si>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</si>
  <si>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</si>
  <si>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</si>
  <si>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</si>
  <si>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</si>
  <si>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</si>
  <si>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</si>
  <si>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</si>
  <si>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</si>
  <si>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</si>
  <si>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</si>
  <si>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</si>
  <si>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</si>
  <si>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</si>
  <si>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</si>
  <si>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</si>
  <si>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</si>
  <si>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</si>
  <si>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</si>
  <si>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</si>
  <si>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</si>
  <si>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</si>
  <si>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</si>
  <si>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88,63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</si>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</sst>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9.53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1.62</v>
      </c>
      <c r="H10" s="12">
        <f ca="1">ROUND(INDIRECT(ADDRESS(ROW()+(0), COLUMN()+(-2), 1))*INDIRECT(ADDRESS(ROW()+(0), COLUMN()+(-1), 1)), 2)</f>
        <v>0.81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1224.26</v>
      </c>
      <c r="H11" s="12">
        <f ca="1">ROUND(INDIRECT(ADDRESS(ROW()+(0), COLUMN()+(-2), 1))*INDIRECT(ADDRESS(ROW()+(0), COLUMN()+(-1), 1)), 2)</f>
        <v>8.57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1160.5</v>
      </c>
      <c r="H12" s="12">
        <f ca="1">ROUND(INDIRECT(ADDRESS(ROW()+(0), COLUMN()+(-2), 1))*INDIRECT(ADDRESS(ROW()+(0), COLUMN()+(-1), 1)), 2)</f>
        <v>51.06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2601.55</v>
      </c>
      <c r="H13" s="12">
        <f ca="1">ROUND(INDIRECT(ADDRESS(ROW()+(0), COLUMN()+(-2), 1))*INDIRECT(ADDRESS(ROW()+(0), COLUMN()+(-1), 1)), 2)</f>
        <v>18.21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491.05</v>
      </c>
      <c r="H14" s="12">
        <f ca="1">ROUND(INDIRECT(ADDRESS(ROW()+(0), COLUMN()+(-2), 1))*INDIRECT(ADDRESS(ROW()+(0), COLUMN()+(-1), 1)), 2)</f>
        <v>14.24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9067.18</v>
      </c>
      <c r="H15" s="12">
        <f ca="1">ROUND(INDIRECT(ADDRESS(ROW()+(0), COLUMN()+(-2), 1))*INDIRECT(ADDRESS(ROW()+(0), COLUMN()+(-1), 1)), 2)</f>
        <v>27.2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223.17</v>
      </c>
      <c r="H16" s="12">
        <f ca="1">ROUND(INDIRECT(ADDRESS(ROW()+(0), COLUMN()+(-2), 1))*INDIRECT(ADDRESS(ROW()+(0), COLUMN()+(-1), 1)), 2)</f>
        <v>8.93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47.44</v>
      </c>
      <c r="H17" s="12">
        <f ca="1">ROUND(INDIRECT(ADDRESS(ROW()+(0), COLUMN()+(-2), 1))*INDIRECT(ADDRESS(ROW()+(0), COLUMN()+(-1), 1)), 2)</f>
        <v>1.95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2.26</v>
      </c>
      <c r="H18" s="12">
        <f ca="1">ROUND(INDIRECT(ADDRESS(ROW()+(0), COLUMN()+(-2), 1))*INDIRECT(ADDRESS(ROW()+(0), COLUMN()+(-1), 1)), 2)</f>
        <v>6.78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23.63</v>
      </c>
      <c r="H19" s="12">
        <f ca="1">ROUND(INDIRECT(ADDRESS(ROW()+(0), COLUMN()+(-2), 1))*INDIRECT(ADDRESS(ROW()+(0), COLUMN()+(-1), 1)), 2)</f>
        <v>645.1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38.26</v>
      </c>
      <c r="H20" s="12">
        <f ca="1">ROUND(INDIRECT(ADDRESS(ROW()+(0), COLUMN()+(-2), 1))*INDIRECT(ADDRESS(ROW()+(0), COLUMN()+(-1), 1)), 2)</f>
        <v>12.59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0.06</v>
      </c>
      <c r="G21" s="12">
        <v>38.26</v>
      </c>
      <c r="H21" s="12">
        <f ca="1">ROUND(INDIRECT(ADDRESS(ROW()+(0), COLUMN()+(-2), 1))*INDIRECT(ADDRESS(ROW()+(0), COLUMN()+(-1), 1)), 2)</f>
        <v>2.3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0.155</v>
      </c>
      <c r="G22" s="12">
        <v>346.29</v>
      </c>
      <c r="H22" s="12">
        <f ca="1">ROUND(INDIRECT(ADDRESS(ROW()+(0), COLUMN()+(-2), 1))*INDIRECT(ADDRESS(ROW()+(0), COLUMN()+(-1), 1)), 2)</f>
        <v>53.67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0.233</v>
      </c>
      <c r="G23" s="12">
        <v>317.9</v>
      </c>
      <c r="H23" s="12">
        <f ca="1">ROUND(INDIRECT(ADDRESS(ROW()+(0), COLUMN()+(-2), 1))*INDIRECT(ADDRESS(ROW()+(0), COLUMN()+(-1), 1)), 2)</f>
        <v>74.07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100.477</v>
      </c>
      <c r="G24" s="12">
        <v>4.16</v>
      </c>
      <c r="H24" s="12">
        <f ca="1">ROUND(INDIRECT(ADDRESS(ROW()+(0), COLUMN()+(-2), 1))*INDIRECT(ADDRESS(ROW()+(0), COLUMN()+(-1), 1)), 2)</f>
        <v>417.98</v>
      </c>
    </row>
    <row r="25" spans="1:8" ht="24.0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0.15</v>
      </c>
      <c r="G25" s="14">
        <v>41.06</v>
      </c>
      <c r="H25" s="14">
        <f ca="1">ROUND(INDIRECT(ADDRESS(ROW()+(0), COLUMN()+(-2), 1))*INDIRECT(ADDRESS(ROW()+(0), COLUMN()+(-1), 1)), 2)</f>
        <v>6.16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1349.62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3">
        <v>0.195</v>
      </c>
      <c r="G28" s="14">
        <v>76.52</v>
      </c>
      <c r="H28" s="14">
        <f ca="1">ROUND(INDIRECT(ADDRESS(ROW()+(0), COLUMN()+(-2), 1))*INDIRECT(ADDRESS(ROW()+(0), COLUMN()+(-1), 1)), 2)</f>
        <v>14.92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14.92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0.845</v>
      </c>
      <c r="G31" s="12">
        <v>120.22</v>
      </c>
      <c r="H31" s="12">
        <f ca="1">ROUND(INDIRECT(ADDRESS(ROW()+(0), COLUMN()+(-2), 1))*INDIRECT(ADDRESS(ROW()+(0), COLUMN()+(-1), 1)), 2)</f>
        <v>101.59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0.869</v>
      </c>
      <c r="G32" s="12">
        <v>89.8</v>
      </c>
      <c r="H32" s="12">
        <f ca="1">ROUND(INDIRECT(ADDRESS(ROW()+(0), COLUMN()+(-2), 1))*INDIRECT(ADDRESS(ROW()+(0), COLUMN()+(-1), 1)), 2)</f>
        <v>78.04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0.458</v>
      </c>
      <c r="G33" s="12">
        <v>120.22</v>
      </c>
      <c r="H33" s="12">
        <f ca="1">ROUND(INDIRECT(ADDRESS(ROW()+(0), COLUMN()+(-2), 1))*INDIRECT(ADDRESS(ROW()+(0), COLUMN()+(-1), 1)), 2)</f>
        <v>55.06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0.436</v>
      </c>
      <c r="G34" s="12">
        <v>89.8</v>
      </c>
      <c r="H34" s="12">
        <f ca="1">ROUND(INDIRECT(ADDRESS(ROW()+(0), COLUMN()+(-2), 1))*INDIRECT(ADDRESS(ROW()+(0), COLUMN()+(-1), 1)), 2)</f>
        <v>39.15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0.34</v>
      </c>
      <c r="G35" s="12">
        <v>83.2</v>
      </c>
      <c r="H35" s="12">
        <f ca="1">ROUND(INDIRECT(ADDRESS(ROW()+(0), COLUMN()+(-2), 1))*INDIRECT(ADDRESS(ROW()+(0), COLUMN()+(-1), 1)), 2)</f>
        <v>28.29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0.356</v>
      </c>
      <c r="G36" s="12">
        <v>84.56</v>
      </c>
      <c r="H36" s="12">
        <f ca="1">ROUND(INDIRECT(ADDRESS(ROW()+(0), COLUMN()+(-2), 1))*INDIRECT(ADDRESS(ROW()+(0), COLUMN()+(-1), 1)), 2)</f>
        <v>30.1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0.084</v>
      </c>
      <c r="G37" s="12">
        <v>120.22</v>
      </c>
      <c r="H37" s="12">
        <f ca="1">ROUND(INDIRECT(ADDRESS(ROW()+(0), COLUMN()+(-2), 1))*INDIRECT(ADDRESS(ROW()+(0), COLUMN()+(-1), 1)), 2)</f>
        <v>10.1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3">
        <v>0.344</v>
      </c>
      <c r="G38" s="14">
        <v>89.8</v>
      </c>
      <c r="H38" s="14">
        <f ca="1">ROUND(INDIRECT(ADDRESS(ROW()+(0), COLUMN()+(-2), 1))*INDIRECT(ADDRESS(ROW()+(0), COLUMN()+(-1), 1)), 2)</f>
        <v>30.89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373.22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20"/>
      <c r="E41" s="19" t="s">
        <v>94</v>
      </c>
      <c r="F41" s="13">
        <v>2</v>
      </c>
      <c r="G41" s="14">
        <f ca="1">ROUND(SUM(INDIRECT(ADDRESS(ROW()+(-2), COLUMN()+(1), 1)),INDIRECT(ADDRESS(ROW()+(-12), COLUMN()+(1), 1)),INDIRECT(ADDRESS(ROW()+(-15), COLUMN()+(1), 1))), 2)</f>
        <v>1737.76</v>
      </c>
      <c r="H41" s="14">
        <f ca="1">ROUND(INDIRECT(ADDRESS(ROW()+(0), COLUMN()+(-2), 1))*INDIRECT(ADDRESS(ROW()+(0), COLUMN()+(-1), 1))/100, 2)</f>
        <v>34.76</v>
      </c>
    </row>
    <row r="42" spans="1:8" ht="13.50" thickBot="1" customHeight="1">
      <c r="A42" s="21" t="s">
        <v>95</v>
      </c>
      <c r="B42" s="21"/>
      <c r="C42" s="22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1772.52</v>
      </c>
    </row>
  </sheetData>
  <mergeCells count="8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F39:G39"/>
    <mergeCell ref="A40:B40"/>
    <mergeCell ref="C40:D40"/>
    <mergeCell ref="E40:F40"/>
    <mergeCell ref="A41:B41"/>
    <mergeCell ref="C41:D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