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<sst xmlns="http://schemas.openxmlformats.org/spreadsheetml/2006/main" count="93" uniqueCount="93">
  <si>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</si>
  <si>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</si>
  <si>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</si>
  <si>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</si>
  <si>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concreto reforzado de sección 70x25 cm; realizado con concreto f'c=210 kg/cm² (3000 psi), clase de exposición F0 S0 P0 C0, tamaño máximo del agregado 12,5 mm, consistencia blanda, mezclado en obra, y fundido con medios manuales, y acero Grado 60 (fy=4200 kg/cm²), con una cuantía aproximada de 25 kg/m; montaje y remoción del sistema de encofrado removible metálico a dos caras. Incluso alambre de atar, separadores y líquido desencofrante MasterFinish RL 294 "MBCC de Sika", para evitar la adherencia del concreto al encofrado. El precio incluye el corte, doblado, conformado de la armadura en taller de obra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</si>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</sst>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1326.28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161.24</v>
      </c>
      <c r="H11" s="12">
        <f ca="1">ROUND(INDIRECT(ADDRESS(ROW()+(0), COLUMN()+(-2), 1))*INDIRECT(ADDRESS(ROW()+(0), COLUMN()+(-1), 1)), 2)</f>
        <v>4.51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491.05</v>
      </c>
      <c r="H12" s="12">
        <f ca="1">ROUND(INDIRECT(ADDRESS(ROW()+(0), COLUMN()+(-2), 1))*INDIRECT(ADDRESS(ROW()+(0), COLUMN()+(-1), 1)), 2)</f>
        <v>8.84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7.4</v>
      </c>
      <c r="H13" s="12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38.26</v>
      </c>
      <c r="H14" s="12">
        <f ca="1">ROUND(INDIRECT(ADDRESS(ROW()+(0), COLUMN()+(-2), 1))*INDIRECT(ADDRESS(ROW()+(0), COLUMN()+(-1), 1)), 2)</f>
        <v>14.16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223.17</v>
      </c>
      <c r="H15" s="12">
        <f ca="1">ROUND(INDIRECT(ADDRESS(ROW()+(0), COLUMN()+(-2), 1))*INDIRECT(ADDRESS(ROW()+(0), COLUMN()+(-1), 1)), 2)</f>
        <v>31.24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47.44</v>
      </c>
      <c r="H16" s="12">
        <f ca="1">ROUND(INDIRECT(ADDRESS(ROW()+(0), COLUMN()+(-2), 1))*INDIRECT(ADDRESS(ROW()+(0), COLUMN()+(-1), 1)), 2)</f>
        <v>1.99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3.88</v>
      </c>
      <c r="H17" s="12">
        <f ca="1">ROUND(INDIRECT(ADDRESS(ROW()+(0), COLUMN()+(-2), 1))*INDIRECT(ADDRESS(ROW()+(0), COLUMN()+(-1), 1)), 2)</f>
        <v>11.64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23.63</v>
      </c>
      <c r="H18" s="12">
        <f ca="1">ROUND(INDIRECT(ADDRESS(ROW()+(0), COLUMN()+(-2), 1))*INDIRECT(ADDRESS(ROW()+(0), COLUMN()+(-1), 1)), 2)</f>
        <v>620.29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0.083</v>
      </c>
      <c r="G19" s="12">
        <v>38.26</v>
      </c>
      <c r="H19" s="12">
        <f ca="1">ROUND(INDIRECT(ADDRESS(ROW()+(0), COLUMN()+(-2), 1))*INDIRECT(ADDRESS(ROW()+(0), COLUMN()+(-1), 1)), 2)</f>
        <v>3.18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0.213</v>
      </c>
      <c r="G20" s="12">
        <v>346.29</v>
      </c>
      <c r="H20" s="12">
        <f ca="1">ROUND(INDIRECT(ADDRESS(ROW()+(0), COLUMN()+(-2), 1))*INDIRECT(ADDRESS(ROW()+(0), COLUMN()+(-1), 1)), 2)</f>
        <v>73.76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0.32</v>
      </c>
      <c r="G21" s="12">
        <v>317.9</v>
      </c>
      <c r="H21" s="12">
        <f ca="1">ROUND(INDIRECT(ADDRESS(ROW()+(0), COLUMN()+(-2), 1))*INDIRECT(ADDRESS(ROW()+(0), COLUMN()+(-1), 1)), 2)</f>
        <v>101.73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137.984</v>
      </c>
      <c r="G22" s="14">
        <v>4.16</v>
      </c>
      <c r="H22" s="14">
        <f ca="1">ROUND(INDIRECT(ADDRESS(ROW()+(0), COLUMN()+(-2), 1))*INDIRECT(ADDRESS(ROW()+(0), COLUMN()+(-1), 1)), 2)</f>
        <v>574.01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1455.67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0.295</v>
      </c>
      <c r="G25" s="12">
        <v>1151.34</v>
      </c>
      <c r="H25" s="12">
        <f ca="1">ROUND(INDIRECT(ADDRESS(ROW()+(0), COLUMN()+(-2), 1))*INDIRECT(ADDRESS(ROW()+(0), COLUMN()+(-1), 1)), 2)</f>
        <v>339.65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0.137</v>
      </c>
      <c r="G26" s="12">
        <v>1017.2</v>
      </c>
      <c r="H26" s="12">
        <f ca="1">ROUND(INDIRECT(ADDRESS(ROW()+(0), COLUMN()+(-2), 1))*INDIRECT(ADDRESS(ROW()+(0), COLUMN()+(-1), 1)), 2)</f>
        <v>139.36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0.295</v>
      </c>
      <c r="G27" s="14">
        <v>76.52</v>
      </c>
      <c r="H27" s="14">
        <f ca="1">ROUND(INDIRECT(ADDRESS(ROW()+(0), COLUMN()+(-2), 1))*INDIRECT(ADDRESS(ROW()+(0), COLUMN()+(-1), 1)), 2)</f>
        <v>22.57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1))), 2)</f>
        <v>501.58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0.634</v>
      </c>
      <c r="G30" s="12">
        <v>120.22</v>
      </c>
      <c r="H30" s="12">
        <f ca="1">ROUND(INDIRECT(ADDRESS(ROW()+(0), COLUMN()+(-2), 1))*INDIRECT(ADDRESS(ROW()+(0), COLUMN()+(-1), 1)), 2)</f>
        <v>76.22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0.845</v>
      </c>
      <c r="G31" s="12">
        <v>89.8</v>
      </c>
      <c r="H31" s="12">
        <f ca="1">ROUND(INDIRECT(ADDRESS(ROW()+(0), COLUMN()+(-2), 1))*INDIRECT(ADDRESS(ROW()+(0), COLUMN()+(-1), 1)), 2)</f>
        <v>75.88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0.302</v>
      </c>
      <c r="G32" s="12">
        <v>120.22</v>
      </c>
      <c r="H32" s="12">
        <f ca="1">ROUND(INDIRECT(ADDRESS(ROW()+(0), COLUMN()+(-2), 1))*INDIRECT(ADDRESS(ROW()+(0), COLUMN()+(-1), 1)), 2)</f>
        <v>36.31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0.34</v>
      </c>
      <c r="G33" s="12">
        <v>89.8</v>
      </c>
      <c r="H33" s="12">
        <f ca="1">ROUND(INDIRECT(ADDRESS(ROW()+(0), COLUMN()+(-2), 1))*INDIRECT(ADDRESS(ROW()+(0), COLUMN()+(-1), 1)), 2)</f>
        <v>30.53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0.041</v>
      </c>
      <c r="G34" s="12">
        <v>120.22</v>
      </c>
      <c r="H34" s="12">
        <f ca="1">ROUND(INDIRECT(ADDRESS(ROW()+(0), COLUMN()+(-2), 1))*INDIRECT(ADDRESS(ROW()+(0), COLUMN()+(-1), 1)), 2)</f>
        <v>4.93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0.163</v>
      </c>
      <c r="G35" s="12">
        <v>89.8</v>
      </c>
      <c r="H35" s="12">
        <f ca="1">ROUND(INDIRECT(ADDRESS(ROW()+(0), COLUMN()+(-2), 1))*INDIRECT(ADDRESS(ROW()+(0), COLUMN()+(-1), 1)), 2)</f>
        <v>14.64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0.959</v>
      </c>
      <c r="G36" s="12">
        <v>83.2</v>
      </c>
      <c r="H36" s="12">
        <f ca="1">ROUND(INDIRECT(ADDRESS(ROW()+(0), COLUMN()+(-2), 1))*INDIRECT(ADDRESS(ROW()+(0), COLUMN()+(-1), 1)), 2)</f>
        <v>79.79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0.639</v>
      </c>
      <c r="G37" s="14">
        <v>84.56</v>
      </c>
      <c r="H37" s="14">
        <f ca="1">ROUND(INDIRECT(ADDRESS(ROW()+(0), COLUMN()+(-2), 1))*INDIRECT(ADDRESS(ROW()+(0), COLUMN()+(-1), 1)), 2)</f>
        <v>54.03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372.33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1)),INDIRECT(ADDRESS(ROW()+(-17), COLUMN()+(1), 1))), 2)</f>
        <v>2329.58</v>
      </c>
      <c r="H40" s="14">
        <f ca="1">ROUND(INDIRECT(ADDRESS(ROW()+(0), COLUMN()+(-2), 1))*INDIRECT(ADDRESS(ROW()+(0), COLUMN()+(-1), 1))/100, 2)</f>
        <v>46.59</v>
      </c>
    </row>
    <row r="41" spans="1:8" ht="13.50" thickBot="1" customHeight="1">
      <c r="A41" s="8"/>
      <c r="B41" s="8"/>
      <c r="C41" s="8"/>
      <c r="D41" s="8"/>
      <c r="E41" s="8"/>
      <c r="F41" s="21" t="s">
        <v>92</v>
      </c>
      <c r="G41" s="21"/>
      <c r="H41" s="22">
        <f ca="1">ROUND(SUM(INDIRECT(ADDRESS(ROW()+(-1), COLUMN()+(0), 1)),INDIRECT(ADDRESS(ROW()+(-3), COLUMN()+(0), 1)),INDIRECT(ADDRESS(ROW()+(-13), COLUMN()+(0), 1)),INDIRECT(ADDRESS(ROW()+(-18), COLUMN()+(0), 1))), 2)</f>
        <v>2376.17</v>
      </c>
    </row>
  </sheetData>
  <mergeCells count="8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B41"/>
    <mergeCell ref="C41:D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