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<sst xmlns="http://schemas.openxmlformats.org/spreadsheetml/2006/main" count="91" uniqueCount="91">
  <si>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</si>
  <si>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EHL010</t>
  </si>
  <si>
    <t xml:space="preserve">m²</t>
  </si>
  <si>
    <t xml:space="preserve">Losa maciza.</t>
  </si>
  <si>
    <r>
      <rPr>
        <sz val="8.25"/>
        <color rgb="FF000000"/>
        <rFont val="Arial"/>
        <family val="2"/>
      </rPr>
      <t xml:space="preserve">Losa maciza de concreto reforzado, horizontal, con altura libre de planta de hasta 3 m, canto 24 cm, realizada con concreto f'c=210 kg/cm² (3000 psi), clase de exposición F0 S0 P0 C0, tamaño máximo del agregado 12,5 mm, consistencia blanda, mezclado en obra, y fundido con medios manuales, y acero Grado 60 (fy=4200 kg/cm²), con una cuantía aproximada de 21 kg/m²;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nervaduras y zunchos perimetrales de planta y huecos, alambre de atar, separadores, aplicación de líquido desencofrante MasterFinish RL 294 "MBCC de Sika" y agente filmógeno MasterKure 215 WB "MBCC de Sika", para el curado de concretos y morteros. El precio incluye el corte, doblado y conformado de la armadura en taller de obra y el montaje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</si>
  <si>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</si>
  <si>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</si>
  <si>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</si>
  <si>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</si>
  <si>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</si>
  <si>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</si>
  <si>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</si>
  <si>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</si>
  <si>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</si>
  <si>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</si>
  <si>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</si>
  <si>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</si>
  <si>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removible,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</si>
  <si>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</si>
  <si>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</si>
  <si>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</si>
  <si>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</si>
  <si>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</si>
  <si>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</si>
  <si>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</si>
  <si>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</si>
  <si>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</si>
  <si>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</si>
  <si>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</si>
  <si>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</si>
  <si>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</si>
  <si>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</si>
  <si>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</si>
  <si>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mt07aco110g</t>
  </si>
  <si>
    <t xml:space="preserve">kg</t>
  </si>
  <si>
    <t xml:space="preserve">Acero en varillas corrugadas, Grado 60 (fy=4200 kg/cm²), de varios diámetros, según ASTM A 615.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</si>
  <si>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</si>
  <si>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</si>
  <si>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</si>
  <si>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</si>
  <si>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</si>
  <si>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</si>
  <si>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mt01arg000i</t>
  </si>
  <si>
    <t xml:space="preserve">m³</t>
  </si>
  <si>
    <t xml:space="preserve">Arena cribada.</t>
  </si>
  <si>
    <t xml:space="preserve">mt01arg001ie</t>
  </si>
  <si>
    <t xml:space="preserve">m³</t>
  </si>
  <si>
    <t xml:space="preserve">Agregado grueso homogeneizado, de tamaño máximo 12,5 mm.</t>
  </si>
  <si>
    <t xml:space="preserve">mt08cem000i</t>
  </si>
  <si>
    <t xml:space="preserve">kg</t>
  </si>
  <si>
    <t xml:space="preserve">Cemento gris en sacos.</t>
  </si>
  <si>
    <t xml:space="preserve">mt08cur020d</t>
  </si>
  <si>
    <t xml:space="preserve">l</t>
  </si>
  <si>
    <t xml:space="preserve">Agente filmógeno MasterKure 215 WB "MBCC de Sika", para el curado de concretos y morteros.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</si>
  <si>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</si>
  <si>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</si>
  <si>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</si>
  <si>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</si>
  <si>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</si>
  <si>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</si>
  <si>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</si>
  <si>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</si>
  <si>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</si>
  <si>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Armador de encofrados.</t>
  </si>
  <si>
    <t xml:space="preserve">mo091</t>
  </si>
  <si>
    <t xml:space="preserve">h</t>
  </si>
  <si>
    <t xml:space="preserve">Ayudante de armador de encofrados.</t>
  </si>
  <si>
    <t xml:space="preserve">mo043</t>
  </si>
  <si>
    <t xml:space="preserve">h</t>
  </si>
  <si>
    <t xml:space="preserve">Armador de hierro.</t>
  </si>
  <si>
    <t xml:space="preserve">mo090</t>
  </si>
  <si>
    <t xml:space="preserve">h</t>
  </si>
  <si>
    <t xml:space="preserve">Ayudante de armador de hierro.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</si>
  <si>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</si>
  <si>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</si>
  <si>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</si>
  <si>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</si>
  <si>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</si>
  <si>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</si>
  <si>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mo045</t>
  </si>
  <si>
    <t xml:space="preserve">h</t>
  </si>
  <si>
    <t xml:space="preserve">Armador, en trabajos de colocación del concreto.</t>
  </si>
  <si>
    <t xml:space="preserve">mo092</t>
  </si>
  <si>
    <t xml:space="preserve">h</t>
  </si>
  <si>
    <t xml:space="preserve">Ayudante de armador, en trabajos de colocación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</si>
  <si>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</si>
  <si>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</si>
  <si>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</si>
  <si>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</si>
  <si>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72,74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</si>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</sst>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69.53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0.044</v>
      </c>
      <c r="G10" s="12">
        <v>1160.5</v>
      </c>
      <c r="H10" s="12">
        <f ca="1">ROUND(INDIRECT(ADDRESS(ROW()+(0), COLUMN()+(-2), 1))*INDIRECT(ADDRESS(ROW()+(0), COLUMN()+(-1), 1)), 2)</f>
        <v>51.06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2601.55</v>
      </c>
      <c r="H11" s="12">
        <f ca="1">ROUND(INDIRECT(ADDRESS(ROW()+(0), COLUMN()+(-2), 1))*INDIRECT(ADDRESS(ROW()+(0), COLUMN()+(-1), 1)), 2)</f>
        <v>18.21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0.027</v>
      </c>
      <c r="G12" s="12">
        <v>491.05</v>
      </c>
      <c r="H12" s="12">
        <f ca="1">ROUND(INDIRECT(ADDRESS(ROW()+(0), COLUMN()+(-2), 1))*INDIRECT(ADDRESS(ROW()+(0), COLUMN()+(-1), 1)), 2)</f>
        <v>13.26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9067.18</v>
      </c>
      <c r="H13" s="12">
        <f ca="1">ROUND(INDIRECT(ADDRESS(ROW()+(0), COLUMN()+(-2), 1))*INDIRECT(ADDRESS(ROW()+(0), COLUMN()+(-1), 1)), 2)</f>
        <v>27.2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223.17</v>
      </c>
      <c r="H14" s="12">
        <f ca="1">ROUND(INDIRECT(ADDRESS(ROW()+(0), COLUMN()+(-2), 1))*INDIRECT(ADDRESS(ROW()+(0), COLUMN()+(-1), 1)), 2)</f>
        <v>8.93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</v>
      </c>
      <c r="G15" s="12">
        <v>47.44</v>
      </c>
      <c r="H15" s="12">
        <f ca="1">ROUND(INDIRECT(ADDRESS(ROW()+(0), COLUMN()+(-2), 1))*INDIRECT(ADDRESS(ROW()+(0), COLUMN()+(-1), 1)), 2)</f>
        <v>1.42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</v>
      </c>
      <c r="G16" s="12">
        <v>2.26</v>
      </c>
      <c r="H16" s="12">
        <f ca="1">ROUND(INDIRECT(ADDRESS(ROW()+(0), COLUMN()+(-2), 1))*INDIRECT(ADDRESS(ROW()+(0), COLUMN()+(-1), 1)), 2)</f>
        <v>6.78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22.05</v>
      </c>
      <c r="G17" s="12">
        <v>23.63</v>
      </c>
      <c r="H17" s="12">
        <f ca="1">ROUND(INDIRECT(ADDRESS(ROW()+(0), COLUMN()+(-2), 1))*INDIRECT(ADDRESS(ROW()+(0), COLUMN()+(-1), 1)), 2)</f>
        <v>521.04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0.294</v>
      </c>
      <c r="G18" s="12">
        <v>38.26</v>
      </c>
      <c r="H18" s="12">
        <f ca="1">ROUND(INDIRECT(ADDRESS(ROW()+(0), COLUMN()+(-2), 1))*INDIRECT(ADDRESS(ROW()+(0), COLUMN()+(-1), 1)), 2)</f>
        <v>11.25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0.054</v>
      </c>
      <c r="G19" s="12">
        <v>38.26</v>
      </c>
      <c r="H19" s="12">
        <f ca="1">ROUND(INDIRECT(ADDRESS(ROW()+(0), COLUMN()+(-2), 1))*INDIRECT(ADDRESS(ROW()+(0), COLUMN()+(-1), 1)), 2)</f>
        <v>2.07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0.14</v>
      </c>
      <c r="G20" s="12">
        <v>346.29</v>
      </c>
      <c r="H20" s="12">
        <f ca="1">ROUND(INDIRECT(ADDRESS(ROW()+(0), COLUMN()+(-2), 1))*INDIRECT(ADDRESS(ROW()+(0), COLUMN()+(-1), 1)), 2)</f>
        <v>48.48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0.21</v>
      </c>
      <c r="G21" s="12">
        <v>317.9</v>
      </c>
      <c r="H21" s="12">
        <f ca="1">ROUND(INDIRECT(ADDRESS(ROW()+(0), COLUMN()+(-2), 1))*INDIRECT(ADDRESS(ROW()+(0), COLUMN()+(-1), 1)), 2)</f>
        <v>66.76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90.317</v>
      </c>
      <c r="G22" s="12">
        <v>4.16</v>
      </c>
      <c r="H22" s="12">
        <f ca="1">ROUND(INDIRECT(ADDRESS(ROW()+(0), COLUMN()+(-2), 1))*INDIRECT(ADDRESS(ROW()+(0), COLUMN()+(-1), 1)), 2)</f>
        <v>375.72</v>
      </c>
    </row>
    <row r="23" spans="1:8" ht="24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0.15</v>
      </c>
      <c r="G23" s="14">
        <v>41.06</v>
      </c>
      <c r="H23" s="14">
        <f ca="1">ROUND(INDIRECT(ADDRESS(ROW()+(0), COLUMN()+(-2), 1))*INDIRECT(ADDRESS(ROW()+(0), COLUMN()+(-1), 1)), 2)</f>
        <v>6.16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1158.34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0.151</v>
      </c>
      <c r="G26" s="14">
        <v>76.52</v>
      </c>
      <c r="H26" s="14">
        <f ca="1">ROUND(INDIRECT(ADDRESS(ROW()+(0), COLUMN()+(-2), 1))*INDIRECT(ADDRESS(ROW()+(0), COLUMN()+(-1), 1)), 2)</f>
        <v>11.55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11.55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0.548</v>
      </c>
      <c r="G29" s="12">
        <v>120.22</v>
      </c>
      <c r="H29" s="12">
        <f ca="1">ROUND(INDIRECT(ADDRESS(ROW()+(0), COLUMN()+(-2), 1))*INDIRECT(ADDRESS(ROW()+(0), COLUMN()+(-1), 1)), 2)</f>
        <v>65.88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0.548</v>
      </c>
      <c r="G30" s="12">
        <v>89.8</v>
      </c>
      <c r="H30" s="12">
        <f ca="1">ROUND(INDIRECT(ADDRESS(ROW()+(0), COLUMN()+(-2), 1))*INDIRECT(ADDRESS(ROW()+(0), COLUMN()+(-1), 1)), 2)</f>
        <v>49.21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0.322</v>
      </c>
      <c r="G31" s="12">
        <v>120.22</v>
      </c>
      <c r="H31" s="12">
        <f ca="1">ROUND(INDIRECT(ADDRESS(ROW()+(0), COLUMN()+(-2), 1))*INDIRECT(ADDRESS(ROW()+(0), COLUMN()+(-1), 1)), 2)</f>
        <v>38.71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0.299</v>
      </c>
      <c r="G32" s="12">
        <v>89.8</v>
      </c>
      <c r="H32" s="12">
        <f ca="1">ROUND(INDIRECT(ADDRESS(ROW()+(0), COLUMN()+(-2), 1))*INDIRECT(ADDRESS(ROW()+(0), COLUMN()+(-1), 1)), 2)</f>
        <v>26.85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0.276</v>
      </c>
      <c r="G33" s="12">
        <v>83.2</v>
      </c>
      <c r="H33" s="12">
        <f ca="1">ROUND(INDIRECT(ADDRESS(ROW()+(0), COLUMN()+(-2), 1))*INDIRECT(ADDRESS(ROW()+(0), COLUMN()+(-1), 1)), 2)</f>
        <v>22.96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0.289</v>
      </c>
      <c r="G34" s="12">
        <v>84.56</v>
      </c>
      <c r="H34" s="12">
        <f ca="1">ROUND(INDIRECT(ADDRESS(ROW()+(0), COLUMN()+(-2), 1))*INDIRECT(ADDRESS(ROW()+(0), COLUMN()+(-1), 1)), 2)</f>
        <v>24.44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0.058</v>
      </c>
      <c r="G35" s="12">
        <v>120.22</v>
      </c>
      <c r="H35" s="12">
        <f ca="1">ROUND(INDIRECT(ADDRESS(ROW()+(0), COLUMN()+(-2), 1))*INDIRECT(ADDRESS(ROW()+(0), COLUMN()+(-1), 1)), 2)</f>
        <v>6.97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3">
        <v>0.237</v>
      </c>
      <c r="G36" s="14">
        <v>89.8</v>
      </c>
      <c r="H36" s="14">
        <f ca="1">ROUND(INDIRECT(ADDRESS(ROW()+(0), COLUMN()+(-2), 1))*INDIRECT(ADDRESS(ROW()+(0), COLUMN()+(-1), 1)), 2)</f>
        <v>21.28</v>
      </c>
    </row>
    <row r="37" spans="1:8" ht="13.50" thickBot="1" customHeight="1">
      <c r="A37" s="15"/>
      <c r="B37" s="15"/>
      <c r="C37" s="15"/>
      <c r="D37" s="15"/>
      <c r="E37" s="15"/>
      <c r="F37" s="9" t="s">
        <v>85</v>
      </c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256.3</v>
      </c>
    </row>
    <row r="38" spans="1:8" ht="13.50" thickBot="1" customHeight="1">
      <c r="A38" s="15">
        <v>4</v>
      </c>
      <c r="B38" s="15"/>
      <c r="C38" s="15"/>
      <c r="D38" s="15"/>
      <c r="E38" s="18" t="s">
        <v>86</v>
      </c>
      <c r="F38" s="18"/>
      <c r="G38" s="15"/>
      <c r="H38" s="15"/>
    </row>
    <row r="39" spans="1:8" ht="13.50" thickBot="1" customHeight="1">
      <c r="A39" s="19"/>
      <c r="B39" s="19"/>
      <c r="C39" s="20" t="s">
        <v>87</v>
      </c>
      <c r="D39" s="20"/>
      <c r="E39" s="19" t="s">
        <v>88</v>
      </c>
      <c r="F39" s="13">
        <v>2</v>
      </c>
      <c r="G39" s="14">
        <f ca="1">ROUND(SUM(INDIRECT(ADDRESS(ROW()+(-2), COLUMN()+(1), 1)),INDIRECT(ADDRESS(ROW()+(-12), COLUMN()+(1), 1)),INDIRECT(ADDRESS(ROW()+(-15), COLUMN()+(1), 1))), 2)</f>
        <v>1426.19</v>
      </c>
      <c r="H39" s="14">
        <f ca="1">ROUND(INDIRECT(ADDRESS(ROW()+(0), COLUMN()+(-2), 1))*INDIRECT(ADDRESS(ROW()+(0), COLUMN()+(-1), 1))/100, 2)</f>
        <v>28.52</v>
      </c>
    </row>
    <row r="40" spans="1:8" ht="13.50" thickBot="1" customHeight="1">
      <c r="A40" s="21" t="s">
        <v>89</v>
      </c>
      <c r="B40" s="21"/>
      <c r="C40" s="22"/>
      <c r="D40" s="22"/>
      <c r="E40" s="23"/>
      <c r="F40" s="24" t="s">
        <v>90</v>
      </c>
      <c r="G40" s="25"/>
      <c r="H40" s="26">
        <f ca="1">ROUND(SUM(INDIRECT(ADDRESS(ROW()+(-1), COLUMN()+(0), 1)),INDIRECT(ADDRESS(ROW()+(-3), COLUMN()+(0), 1)),INDIRECT(ADDRESS(ROW()+(-13), COLUMN()+(0), 1)),INDIRECT(ADDRESS(ROW()+(-16), COLUMN()+(0), 1))), 2)</f>
        <v>1454.71</v>
      </c>
    </row>
  </sheetData>
  <mergeCells count="7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F37:G37"/>
    <mergeCell ref="A38:B38"/>
    <mergeCell ref="C38:D38"/>
    <mergeCell ref="E38:F38"/>
    <mergeCell ref="A39:B39"/>
    <mergeCell ref="C39:D39"/>
    <mergeCell ref="A40:E40"/>
    <mergeCell ref="F40:G40"/>
  </mergeCells>
  <pageMargins left="0.147638" right="0.147638" top="0.206693" bottom="0.206693" header="0.0" footer="0.0"/>
  <pageSetup paperSize="9" orientation="portrait"/>
  <rowBreaks count="0" manualBreakCount="0">
    </rowBreaks>
</worksheet>
</file>