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<sst xmlns="http://schemas.openxmlformats.org/spreadsheetml/2006/main" count="29" uniqueCount="29">
  <si>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</si>
  <si>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XAC010</t>
  </si>
  <si>
    <t xml:space="preserve">Ud</t>
  </si>
  <si>
    <t xml:space="preserve">Prueba de cal.</t>
  </si>
  <si>
    <r>
      <rPr>
        <sz val="8.25"/>
        <color rgb="FF000000"/>
        <rFont val="Arial"/>
        <family val="2"/>
      </rPr>
      <t xml:space="preserve">Pruebas a realizar en laboratorio acreditado en el área técnica correspondiente, sobre una muestra de cal, tomada en obra, para la determinación de las siguientes características: principio y fin de fraguado y resistencia a compresión.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</si>
  <si>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</si>
  <si>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</si>
  <si>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</si>
  <si>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</si>
  <si>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</si>
  <si>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</si>
  <si>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</si>
  <si>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mt49des010</t>
  </si>
  <si>
    <t xml:space="preserve">Ud</t>
  </si>
  <si>
    <t xml:space="preserve">Repercusión de desplazamiento a obra para la toma de muestras.</t>
  </si>
  <si>
    <t xml:space="preserve">mt49cal020</t>
  </si>
  <si>
    <t xml:space="preserve">Ud</t>
  </si>
  <si>
    <t xml:space="preserve">Toma en obra de muestras de cales aéreas o hidráulicas, cuyo peso no exceda de 50 kg.</t>
  </si>
  <si>
    <t xml:space="preserve">mt49cal070</t>
  </si>
  <si>
    <t xml:space="preserve">Ud</t>
  </si>
  <si>
    <t xml:space="preserve">Prueba mecánica de cales aéreas o hidráulicas para determinar el principio y fin de fraguado y la resistencia a compresión.</t>
  </si>
  <si>
    <t xml:space="preserve">mt49cal030</t>
  </si>
  <si>
    <t xml:space="preserve">Ud</t>
  </si>
  <si>
    <t xml:space="preserve">Informe de resultados de las pruebas realizadas sobre una muestra de cal aérea o hidráulica.</t>
  </si>
  <si>
    <t xml:space="preserve">Subtotal materiales: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</si>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</sst>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06" customWidth="1"/>
    <col min="3" max="3" width="3.06" customWidth="1"/>
    <col min="4" max="4" width="4.59" customWidth="1"/>
    <col min="5" max="5" width="73.10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19.87</v>
      </c>
      <c r="H10" s="12">
        <f ca="1">ROUND(INDIRECT(ADDRESS(ROW()+(0), COLUMN()+(-2), 1))*INDIRECT(ADDRESS(ROW()+(0), COLUMN()+(-1), 1)), 2)</f>
        <v>19.87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860.03</v>
      </c>
      <c r="H11" s="12">
        <f ca="1">ROUND(INDIRECT(ADDRESS(ROW()+(0), COLUMN()+(-2), 1))*INDIRECT(ADDRESS(ROW()+(0), COLUMN()+(-1), 1)), 2)</f>
        <v>860.03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4500.78</v>
      </c>
      <c r="H12" s="12">
        <f ca="1">ROUND(INDIRECT(ADDRESS(ROW()+(0), COLUMN()+(-2), 1))*INDIRECT(ADDRESS(ROW()+(0), COLUMN()+(-1), 1)), 2)</f>
        <v>4500.78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2580.09</v>
      </c>
      <c r="H13" s="14">
        <f ca="1">ROUND(INDIRECT(ADDRESS(ROW()+(0), COLUMN()+(-2), 1))*INDIRECT(ADDRESS(ROW()+(0), COLUMN()+(-1), 1)), 2)</f>
        <v>2580.09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7960.77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9"/>
      <c r="B16" s="19"/>
      <c r="C16" s="20" t="s">
        <v>26</v>
      </c>
      <c r="D16" s="20"/>
      <c r="E16" s="19" t="s">
        <v>27</v>
      </c>
      <c r="F16" s="13">
        <v>2</v>
      </c>
      <c r="G16" s="14">
        <f ca="1">ROUND(SUM(INDIRECT(ADDRESS(ROW()+(-2), COLUMN()+(1), 1))), 2)</f>
        <v>7960.77</v>
      </c>
      <c r="H16" s="14">
        <f ca="1">ROUND(INDIRECT(ADDRESS(ROW()+(0), COLUMN()+(-2), 1))*INDIRECT(ADDRESS(ROW()+(0), COLUMN()+(-1), 1))/100, 2)</f>
        <v>159.22</v>
      </c>
    </row>
    <row r="17" spans="1:8" ht="13.50" thickBot="1" customHeight="1">
      <c r="A17" s="8"/>
      <c r="B17" s="8"/>
      <c r="C17" s="8"/>
      <c r="D17" s="8"/>
      <c r="E17" s="8"/>
      <c r="F17" s="21" t="s">
        <v>28</v>
      </c>
      <c r="G17" s="21"/>
      <c r="H17" s="22">
        <f ca="1">ROUND(SUM(INDIRECT(ADDRESS(ROW()+(-1), COLUMN()+(0), 1)),INDIRECT(ADDRESS(ROW()+(-3), COLUMN()+(0), 1))), 2)</f>
        <v>8119.99</v>
      </c>
    </row>
  </sheetData>
  <mergeCells count="2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