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<sst xmlns="http://schemas.openxmlformats.org/spreadsheetml/2006/main" count="34" uniqueCount="34">
  <si>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</si>
  <si>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TMJ060</t>
  </si>
  <si>
    <t xml:space="preserve">Ud</t>
  </si>
  <si>
    <t xml:space="preserve">Macetera de acero.</t>
  </si>
  <si>
    <r>
      <rPr>
        <sz val="8.25"/>
        <color rgb="FF000000"/>
        <rFont val="Arial"/>
        <family val="2"/>
      </rPr>
      <t xml:space="preserve">Macetera troncocónica de acero, de 130 cm de diámetro superior y 35 cm de altura y 215 litros de capacidad, con imprimación epoxi y pintura de poliéster.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</si>
  <si>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</si>
  <si>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</si>
  <si>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</si>
  <si>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</si>
  <si>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</si>
  <si>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</si>
  <si>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</si>
  <si>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mt52mug250za</t>
  </si>
  <si>
    <t xml:space="preserve">Ud</t>
  </si>
  <si>
    <t xml:space="preserve">Macetera troncocónica de acero, de 130 cm de diámetro superior y 35 cm de altura y 215 litros de capacidad, con imprimación epoxi y pintura de poliéster.</t>
  </si>
  <si>
    <t xml:space="preserve">Subtotal materiales:</t>
  </si>
  <si>
    <t xml:space="preserve">Equipo y maquinaria</t>
  </si>
  <si>
    <t xml:space="preserve">mq04cag010a</t>
  </si>
  <si>
    <t xml:space="preserve">h</t>
  </si>
  <si>
    <t xml:space="preserve">Camión con grúa de hasta 6 t.</t>
  </si>
  <si>
    <t xml:space="preserve">Subtotal equipo y maquinaria:</t>
  </si>
  <si>
    <t xml:space="preserve">Mano de obra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</si>
  <si>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</si>
  <si>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</si>
  <si>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</si>
  <si>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</si>
  <si>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</si>
  <si>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Ayudante de albañil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</si>
  <si>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</si>
  <si>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</si>
  <si>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</si>
  <si>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</si>
  <si>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43.091,46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</si>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</sst>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44" customWidth="1"/>
    <col min="3" max="3" width="0.68" customWidth="1"/>
    <col min="4" max="4" width="6.97" customWidth="1"/>
    <col min="5" max="5" width="65.62" customWidth="1"/>
    <col min="6" max="6" width="14.79" customWidth="1"/>
    <col min="7" max="7" width="14.11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39330.8</v>
      </c>
      <c r="H10" s="14">
        <f ca="1">ROUND(INDIRECT(ADDRESS(ROW()+(0), COLUMN()+(-2), 1))*INDIRECT(ADDRESS(ROW()+(0), COLUMN()+(-1), 1)), 2)</f>
        <v>39330.8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39330.8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0.341</v>
      </c>
      <c r="G13" s="14">
        <v>1252.57</v>
      </c>
      <c r="H13" s="14">
        <f ca="1">ROUND(INDIRECT(ADDRESS(ROW()+(0), COLUMN()+(-2), 1))*INDIRECT(ADDRESS(ROW()+(0), COLUMN()+(-1), 1)), 2)</f>
        <v>427.13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427.13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0.374</v>
      </c>
      <c r="G16" s="13">
        <v>115.52</v>
      </c>
      <c r="H16" s="13">
        <f ca="1">ROUND(INDIRECT(ADDRESS(ROW()+(0), COLUMN()+(-2), 1))*INDIRECT(ADDRESS(ROW()+(0), COLUMN()+(-1), 1)), 2)</f>
        <v>43.2</v>
      </c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0.627</v>
      </c>
      <c r="G17" s="14">
        <v>86.35</v>
      </c>
      <c r="H17" s="14">
        <f ca="1">ROUND(INDIRECT(ADDRESS(ROW()+(0), COLUMN()+(-2), 1))*INDIRECT(ADDRESS(ROW()+(0), COLUMN()+(-1), 1)), 2)</f>
        <v>54.14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97.34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</v>
      </c>
      <c r="G20" s="14">
        <f ca="1">ROUND(SUM(INDIRECT(ADDRESS(ROW()+(-2), COLUMN()+(1), 1)),INDIRECT(ADDRESS(ROW()+(-6), COLUMN()+(1), 1)),INDIRECT(ADDRESS(ROW()+(-9), COLUMN()+(1), 1))), 2)</f>
        <v>39855.2</v>
      </c>
      <c r="H20" s="14">
        <f ca="1">ROUND(INDIRECT(ADDRESS(ROW()+(0), COLUMN()+(-2), 1))*INDIRECT(ADDRESS(ROW()+(0), COLUMN()+(-1), 1))/100, 2)</f>
        <v>797.1</v>
      </c>
    </row>
    <row r="21" spans="1:8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2)</f>
        <v>40652.3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