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<sst xmlns="http://schemas.openxmlformats.org/spreadsheetml/2006/main" count="34" uniqueCount="34">
  <si>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</si>
  <si>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TBM030</t>
  </si>
  <si>
    <t xml:space="preserve">Ud</t>
  </si>
  <si>
    <t xml:space="preserve">Juego biosaludable, tipo andador en suspensión.</t>
  </si>
  <si>
    <r>
      <rPr>
        <sz val="8.25"/>
        <color rgb="FF000000"/>
        <rFont val="Arial"/>
        <family val="2"/>
      </rPr>
      <t xml:space="preserve">Juego biosaludable, tipo andador en suspensión, para un usuario, de tubo de acero galvanizado pintado con pintura de poliéster, de 115x74x133 cm. Colocación en obra: con tacos químicos, sobre una base de concreto.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</si>
  <si>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</si>
  <si>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</si>
  <si>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</si>
  <si>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</si>
  <si>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</si>
  <si>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</si>
  <si>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</si>
  <si>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mt10hmf110akc</t>
  </si>
  <si>
    <t xml:space="preserve">m³</t>
  </si>
  <si>
    <t xml:space="preserve">Concreto simple f'c=210 kg/cm² (3000 psi), clase de exposición F0 S0 P0 C0, tamaño máximo del agregado 19 mm, consistencia plástica, premezclado, según ACI 318.</t>
  </si>
  <si>
    <t xml:space="preserve">mt50spl105b</t>
  </si>
  <si>
    <t xml:space="preserve">Ud</t>
  </si>
  <si>
    <t xml:space="preserve">Fijación compuesta por taco químico, arandela y tornillo de acero.</t>
  </si>
  <si>
    <t xml:space="preserve">mt52jbs090a</t>
  </si>
  <si>
    <t xml:space="preserve">Ud</t>
  </si>
  <si>
    <t xml:space="preserve">Juego biosaludable, tipo andador en suspensión, para un usuario, formado por poste de tubo de acero galvanizado pintado con pintura de poliéster, estructura soporte tubular, reposapiés de polietileno, movimiento amortiguado mediante doble sistema de elastómeros y tornillos de acero inoxidable, de 115x74x133 cm, con zona de seguridad de 14 m²; para la realización de ejercicio cardiovascular del tren inferior.</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</si>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</sst>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12" customWidth="1"/>
    <col min="3" max="3" width="7.31" customWidth="1"/>
    <col min="4" max="4" width="68.17"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0.113</v>
      </c>
      <c r="F10" s="12">
        <v>2666.88</v>
      </c>
      <c r="G10" s="12">
        <f ca="1">ROUND(INDIRECT(ADDRESS(ROW()+(0), COLUMN()+(-2), 1))*INDIRECT(ADDRESS(ROW()+(0), COLUMN()+(-1), 1)), 2)</f>
        <v>301.36</v>
      </c>
    </row>
    <row r="11" spans="1:7" ht="13.50" thickBot="1" customHeight="1">
      <c r="A11" s="1" t="s">
        <v>15</v>
      </c>
      <c r="B11" s="1"/>
      <c r="C11" s="10" t="s">
        <v>16</v>
      </c>
      <c r="D11" s="1" t="s">
        <v>17</v>
      </c>
      <c r="E11" s="11">
        <v>4</v>
      </c>
      <c r="F11" s="12">
        <v>148.26</v>
      </c>
      <c r="G11" s="12">
        <f ca="1">ROUND(INDIRECT(ADDRESS(ROW()+(0), COLUMN()+(-2), 1))*INDIRECT(ADDRESS(ROW()+(0), COLUMN()+(-1), 1)), 2)</f>
        <v>593.04</v>
      </c>
    </row>
    <row r="12" spans="1:7" ht="66.00" thickBot="1" customHeight="1">
      <c r="A12" s="1" t="s">
        <v>18</v>
      </c>
      <c r="B12" s="1"/>
      <c r="C12" s="10" t="s">
        <v>19</v>
      </c>
      <c r="D12" s="1" t="s">
        <v>20</v>
      </c>
      <c r="E12" s="13">
        <v>1</v>
      </c>
      <c r="F12" s="14">
        <v>44951.8</v>
      </c>
      <c r="G12" s="14">
        <f ca="1">ROUND(INDIRECT(ADDRESS(ROW()+(0), COLUMN()+(-2), 1))*INDIRECT(ADDRESS(ROW()+(0), COLUMN()+(-1), 1)), 2)</f>
        <v>44951.8</v>
      </c>
    </row>
    <row r="13" spans="1:7" ht="13.50" thickBot="1" customHeight="1">
      <c r="A13" s="15"/>
      <c r="B13" s="15"/>
      <c r="C13" s="15"/>
      <c r="D13" s="15"/>
      <c r="E13" s="9" t="s">
        <v>21</v>
      </c>
      <c r="F13" s="9"/>
      <c r="G13" s="17">
        <f ca="1">ROUND(SUM(INDIRECT(ADDRESS(ROW()+(-1), COLUMN()+(0), 1)),INDIRECT(ADDRESS(ROW()+(-2), COLUMN()+(0), 1)),INDIRECT(ADDRESS(ROW()+(-3), COLUMN()+(0), 1))), 2)</f>
        <v>45846.2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2.049</v>
      </c>
      <c r="F15" s="12">
        <v>114.04</v>
      </c>
      <c r="G15" s="12">
        <f ca="1">ROUND(INDIRECT(ADDRESS(ROW()+(0), COLUMN()+(-2), 1))*INDIRECT(ADDRESS(ROW()+(0), COLUMN()+(-1), 1)), 2)</f>
        <v>233.67</v>
      </c>
    </row>
    <row r="16" spans="1:7" ht="13.50" thickBot="1" customHeight="1">
      <c r="A16" s="1" t="s">
        <v>26</v>
      </c>
      <c r="B16" s="1"/>
      <c r="C16" s="10" t="s">
        <v>27</v>
      </c>
      <c r="D16" s="1" t="s">
        <v>28</v>
      </c>
      <c r="E16" s="13">
        <v>2.049</v>
      </c>
      <c r="F16" s="14">
        <v>85.25</v>
      </c>
      <c r="G16" s="14">
        <f ca="1">ROUND(INDIRECT(ADDRESS(ROW()+(0), COLUMN()+(-2), 1))*INDIRECT(ADDRESS(ROW()+(0), COLUMN()+(-1), 1)), 2)</f>
        <v>174.68</v>
      </c>
    </row>
    <row r="17" spans="1:7" ht="13.50" thickBot="1" customHeight="1">
      <c r="A17" s="15"/>
      <c r="B17" s="15"/>
      <c r="C17" s="15"/>
      <c r="D17" s="15"/>
      <c r="E17" s="9" t="s">
        <v>29</v>
      </c>
      <c r="F17" s="9"/>
      <c r="G17" s="17">
        <f ca="1">ROUND(SUM(INDIRECT(ADDRESS(ROW()+(-1), COLUMN()+(0), 1)),INDIRECT(ADDRESS(ROW()+(-2), COLUMN()+(0), 1))), 2)</f>
        <v>408.35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46254.5</v>
      </c>
      <c r="G19" s="14">
        <f ca="1">ROUND(INDIRECT(ADDRESS(ROW()+(0), COLUMN()+(-2), 1))*INDIRECT(ADDRESS(ROW()+(0), COLUMN()+(-1), 1))/100, 2)</f>
        <v>925.09</v>
      </c>
    </row>
    <row r="20" spans="1:7" ht="13.50" thickBot="1" customHeight="1">
      <c r="A20" s="8"/>
      <c r="B20" s="8"/>
      <c r="C20" s="8"/>
      <c r="D20" s="8"/>
      <c r="E20" s="21" t="s">
        <v>33</v>
      </c>
      <c r="F20" s="21"/>
      <c r="G20" s="22">
        <f ca="1">ROUND(SUM(INDIRECT(ADDRESS(ROW()+(-1), COLUMN()+(0), 1)),INDIRECT(ADDRESS(ROW()+(-3), COLUMN()+(0), 1)),INDIRECT(ADDRESS(ROW()+(-7), COLUMN()+(0), 1))), 2)</f>
        <v>47179.6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B20"/>
    <mergeCell ref="E20:F20"/>
  </mergeCells>
  <pageMargins left="0.147638" right="0.147638" top="0.206693" bottom="0.206693" header="0.0" footer="0.0"/>
  <pageSetup paperSize="9" orientation="portrait"/>
  <rowBreaks count="0" manualBreakCount="0">
    </rowBreaks>
</worksheet>
</file>