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<sst xmlns="http://schemas.openxmlformats.org/spreadsheetml/2006/main" count="39" uniqueCount="39">
  <si>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</si>
  <si>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MSH030</t>
  </si>
  <si>
    <t xml:space="preserve">m²</t>
  </si>
  <si>
    <t xml:space="preserve">Marcado de flechas e inscripciones en viales.</t>
  </si>
  <si>
    <r>
      <rPr>
        <sz val="8.25"/>
        <color rgb="FF000000"/>
        <rFont val="Arial"/>
        <family val="2"/>
      </rPr>
      <t xml:space="preserve">Aplicación mecánica con máquina autopropulsada de pintura plástica para exterior, a base de resinas acrílicas, color blanco, acabado satinado, textura lisa, para marcado de flechas e inscripciones en viales. Incluso microesferas de vidrio, para conseguir efecto retrorreflectante en seco y con humedad o lluvia.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</si>
  <si>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</si>
  <si>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</si>
  <si>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</si>
  <si>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</si>
  <si>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</si>
  <si>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</si>
  <si>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</si>
  <si>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mt27mvp010e</t>
  </si>
  <si>
    <t xml:space="preserve">l</t>
  </si>
  <si>
    <t xml:space="preserve">Pintura plástica para exterior, a base de resinas acrílicas, color blanco, acabado satinado, textura lisa</t>
  </si>
  <si>
    <t xml:space="preserve">mt27mvh100b</t>
  </si>
  <si>
    <t xml:space="preserve">kg</t>
  </si>
  <si>
    <t xml:space="preserve">Microesferas de vidrio.</t>
  </si>
  <si>
    <t xml:space="preserve">Subtotal materiales:</t>
  </si>
  <si>
    <t xml:space="preserve">Equipo y maquinaria</t>
  </si>
  <si>
    <t xml:space="preserve">mq11bar010</t>
  </si>
  <si>
    <t xml:space="preserve">h</t>
  </si>
  <si>
    <t xml:space="preserve">Barredora remolcada con motor auxiliar.</t>
  </si>
  <si>
    <t xml:space="preserve">mq08war010b</t>
  </si>
  <si>
    <t xml:space="preserve">h</t>
  </si>
  <si>
    <t xml:space="preserve">Máquina autopropulsada, para pintar marcas viales sobre la calzada.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</si>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</sst>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76" customWidth="1"/>
    <col min="3" max="3" width="1.53" customWidth="1"/>
    <col min="4" max="4" width="6.12" customWidth="1"/>
    <col min="5" max="5" width="68.68" customWidth="1"/>
    <col min="6" max="6" width="15.30" customWidth="1"/>
    <col min="7" max="7" width="13.6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0.285</v>
      </c>
      <c r="G10" s="12">
        <v>497.05</v>
      </c>
      <c r="H10" s="12">
        <f ca="1">ROUND(INDIRECT(ADDRESS(ROW()+(0), COLUMN()+(-2), 1))*INDIRECT(ADDRESS(ROW()+(0), COLUMN()+(-1), 1)), 2)</f>
        <v>141.66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0.303</v>
      </c>
      <c r="G11" s="14">
        <v>65.94</v>
      </c>
      <c r="H11" s="14">
        <f ca="1">ROUND(INDIRECT(ADDRESS(ROW()+(0), COLUMN()+(-2), 1))*INDIRECT(ADDRESS(ROW()+(0), COLUMN()+(-1), 1)), 2)</f>
        <v>19.98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161.64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0.001</v>
      </c>
      <c r="G14" s="12">
        <v>1503.72</v>
      </c>
      <c r="H14" s="12">
        <f ca="1">ROUND(INDIRECT(ADDRESS(ROW()+(0), COLUMN()+(-2), 1))*INDIRECT(ADDRESS(ROW()+(0), COLUMN()+(-1), 1)), 2)</f>
        <v>1.5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0.001</v>
      </c>
      <c r="G15" s="14">
        <v>1010.45</v>
      </c>
      <c r="H15" s="14">
        <f ca="1">ROUND(INDIRECT(ADDRESS(ROW()+(0), COLUMN()+(-2), 1))*INDIRECT(ADDRESS(ROW()+(0), COLUMN()+(-1), 1)), 2)</f>
        <v>1.01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2.51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0.036</v>
      </c>
      <c r="G18" s="12">
        <v>114.04</v>
      </c>
      <c r="H18" s="12">
        <f ca="1">ROUND(INDIRECT(ADDRESS(ROW()+(0), COLUMN()+(-2), 1))*INDIRECT(ADDRESS(ROW()+(0), COLUMN()+(-1), 1)), 2)</f>
        <v>4.11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0.072</v>
      </c>
      <c r="G19" s="14">
        <v>85.25</v>
      </c>
      <c r="H19" s="14">
        <f ca="1">ROUND(INDIRECT(ADDRESS(ROW()+(0), COLUMN()+(-2), 1))*INDIRECT(ADDRESS(ROW()+(0), COLUMN()+(-1), 1)), 2)</f>
        <v>6.14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10.25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174.4</v>
      </c>
      <c r="H22" s="14">
        <f ca="1">ROUND(INDIRECT(ADDRESS(ROW()+(0), COLUMN()+(-2), 1))*INDIRECT(ADDRESS(ROW()+(0), COLUMN()+(-1), 1))/100, 2)</f>
        <v>3.49</v>
      </c>
    </row>
    <row r="23" spans="1:8" ht="13.50" thickBot="1" customHeight="1">
      <c r="A23" s="8"/>
      <c r="B23" s="8"/>
      <c r="C23" s="8"/>
      <c r="D23" s="8"/>
      <c r="E23" s="8"/>
      <c r="F23" s="21" t="s">
        <v>38</v>
      </c>
      <c r="G23" s="21"/>
      <c r="H23" s="22">
        <f ca="1">ROUND(SUM(INDIRECT(ADDRESS(ROW()+(-1), COLUMN()+(0), 1)),INDIRECT(ADDRESS(ROW()+(-3), COLUMN()+(0), 1)),INDIRECT(ADDRESS(ROW()+(-7), COLUMN()+(0), 1)),INDIRECT(ADDRESS(ROW()+(-11), COLUMN()+(0), 1))), 2)</f>
        <v>177.89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