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<sst xmlns="http://schemas.openxmlformats.org/spreadsheetml/2006/main" count="38" uniqueCount="38">
  <si>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</si>
  <si>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MPP040</t>
  </si>
  <si>
    <t xml:space="preserve">m²</t>
  </si>
  <si>
    <t xml:space="preserve">Pavimento con piezas irregulares de piedra natural.</t>
  </si>
  <si>
    <r>
      <rPr>
        <sz val="8.25"/>
        <color rgb="FF000000"/>
        <rFont val="Arial"/>
        <family val="2"/>
      </rPr>
      <t xml:space="preserve">Pavimento con piezas irregulares de pizarra, de entre 3 y 4 cm de espesor, recibido y rejuntado con mortero de cemento M-7,5.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</si>
  <si>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</si>
  <si>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</si>
  <si>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</si>
  <si>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</si>
  <si>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</si>
  <si>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</si>
  <si>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</si>
  <si>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mt19cir010c</t>
  </si>
  <si>
    <t xml:space="preserve">m²</t>
  </si>
  <si>
    <t xml:space="preserve">Piezas irregulares de pizarra, de entre 3 y 4 cm de espesor, acabado natural.</t>
  </si>
  <si>
    <t xml:space="preserve">mt09mor010d</t>
  </si>
  <si>
    <t xml:space="preserve">m³</t>
  </si>
  <si>
    <t xml:space="preserve">Mortero de cemento CEM II/B-P 32,5 N tipo M-7,5, confeccionado en obra con 300 kg/m³ de cemento y una proporción en volumen 1/5.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</si>
  <si>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</si>
  <si>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</si>
  <si>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</si>
  <si>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</si>
  <si>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Mano de obra</t>
  </si>
  <si>
    <t xml:space="preserve">mo022</t>
  </si>
  <si>
    <t xml:space="preserve">h</t>
  </si>
  <si>
    <t xml:space="preserve">Colocador de piedra natural.</t>
  </si>
  <si>
    <t xml:space="preserve">mo060</t>
  </si>
  <si>
    <t xml:space="preserve">h</t>
  </si>
  <si>
    <t xml:space="preserve">Ayudante de colocador de piedra natural.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</si>
  <si>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</si>
  <si>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</si>
  <si>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</si>
  <si>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</si>
  <si>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</si>
  <si>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</si>
  <si>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</si>
  <si>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322,26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</si>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</sst>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91" customWidth="1"/>
    <col min="3" max="3" width="2.38" customWidth="1"/>
    <col min="4" max="4" width="5.27" customWidth="1"/>
    <col min="5" max="5" width="72.08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1095.46</v>
      </c>
      <c r="H10" s="12">
        <f ca="1">ROUND(INDIRECT(ADDRESS(ROW()+(0), COLUMN()+(-2), 1))*INDIRECT(ADDRESS(ROW()+(0), COLUMN()+(-1), 1)), 2)</f>
        <v>1150.23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0.03</v>
      </c>
      <c r="G11" s="12">
        <v>3083.96</v>
      </c>
      <c r="H11" s="12">
        <f ca="1">ROUND(INDIRECT(ADDRESS(ROW()+(0), COLUMN()+(-2), 1))*INDIRECT(ADDRESS(ROW()+(0), COLUMN()+(-1), 1)), 2)</f>
        <v>92.52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0.02</v>
      </c>
      <c r="G12" s="14">
        <v>39</v>
      </c>
      <c r="H12" s="14">
        <f ca="1">ROUND(INDIRECT(ADDRESS(ROW()+(0), COLUMN()+(-2), 1))*INDIRECT(ADDRESS(ROW()+(0), COLUMN()+(-1), 1)), 2)</f>
        <v>0.78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1243.53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0.603</v>
      </c>
      <c r="G15" s="12">
        <v>114.04</v>
      </c>
      <c r="H15" s="12">
        <f ca="1">ROUND(INDIRECT(ADDRESS(ROW()+(0), COLUMN()+(-2), 1))*INDIRECT(ADDRESS(ROW()+(0), COLUMN()+(-1), 1)), 2)</f>
        <v>68.77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0.603</v>
      </c>
      <c r="G16" s="12">
        <v>85.25</v>
      </c>
      <c r="H16" s="12">
        <f ca="1">ROUND(INDIRECT(ADDRESS(ROW()+(0), COLUMN()+(-2), 1))*INDIRECT(ADDRESS(ROW()+(0), COLUMN()+(-1), 1)), 2)</f>
        <v>51.41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0.121</v>
      </c>
      <c r="G17" s="14">
        <v>82.13</v>
      </c>
      <c r="H17" s="14">
        <f ca="1">ROUND(INDIRECT(ADDRESS(ROW()+(0), COLUMN()+(-2), 1))*INDIRECT(ADDRESS(ROW()+(0), COLUMN()+(-1), 1)), 2)</f>
        <v>9.94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1)),INDIRECT(ADDRESS(ROW()+(-3), COLUMN()+(0), 1))), 2)</f>
        <v>130.12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1)),INDIRECT(ADDRESS(ROW()+(-7), COLUMN()+(1), 1))), 2)</f>
        <v>1373.65</v>
      </c>
      <c r="H20" s="14">
        <f ca="1">ROUND(INDIRECT(ADDRESS(ROW()+(0), COLUMN()+(-2), 1))*INDIRECT(ADDRESS(ROW()+(0), COLUMN()+(-1), 1))/100, 2)</f>
        <v>27.47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1)),INDIRECT(ADDRESS(ROW()+(-8), COLUMN()+(0), 1))), 2)</f>
        <v>1401.12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