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<sst xmlns="http://schemas.openxmlformats.org/spreadsheetml/2006/main" count="38" uniqueCount="38">
  <si>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</si>
  <si>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IUS082</t>
  </si>
  <si>
    <t xml:space="preserve">m</t>
  </si>
  <si>
    <t xml:space="preserve">Canaleta de drenaje de PVC.</t>
  </si>
  <si>
    <r>
      <rPr>
        <sz val="8.25"/>
        <color rgb="FF000000"/>
        <rFont val="Arial"/>
        <family val="2"/>
      </rPr>
      <t xml:space="preserve">Canaleta prefabricada de PVC, de 500 mm de longitud, 130 mm de anchura y 64 mm de altura con rejilla de garaje de fundición, carga de rotura 400 kN, de 500 mm de longitud y 130 mm de anchura.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</si>
  <si>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</si>
  <si>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</si>
  <si>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</si>
  <si>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</si>
  <si>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</si>
  <si>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</si>
  <si>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</si>
  <si>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mt10hmf110anb</t>
  </si>
  <si>
    <t xml:space="preserve">m³</t>
  </si>
  <si>
    <t xml:space="preserve">Concreto simple f'c=245 kg/cm² (3500 psi), clase de exposición F0 S0 P0 C0, tamaño máximo del agregado 19 mm, consistencia blanda, premezclado, según ACI 318.</t>
  </si>
  <si>
    <t xml:space="preserve">mt11cng010a</t>
  </si>
  <si>
    <t xml:space="preserve">Ud</t>
  </si>
  <si>
    <t xml:space="preserve">Canaleta prefabricada de PVC, de 500 mm de longitud, 130 mm de anchura y 64 mm de altura, incluso piezas especiales.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</si>
  <si>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</si>
  <si>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</si>
  <si>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</si>
  <si>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mt11cng020j</t>
  </si>
  <si>
    <t xml:space="preserve">Ud</t>
  </si>
  <si>
    <t xml:space="preserve">Rejilla de garaje de fundición, carga de rotura 400 kN, de 500 mm de longitud y 130 mm de anchura.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</si>
  <si>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</si>
  <si>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</si>
  <si>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</si>
  <si>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</si>
  <si>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</si>
  <si>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</si>
  <si>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</si>
  <si>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</si>
  <si>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</si>
  <si>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</si>
  <si>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</si>
  <si>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</si>
  <si>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269,88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</si>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</sst>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53" customWidth="1"/>
    <col min="4" max="4" width="7.65" customWidth="1"/>
    <col min="5" max="5" width="70.0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0.138</v>
      </c>
      <c r="G10" s="12">
        <v>2987.12</v>
      </c>
      <c r="H10" s="12">
        <f ca="1">ROUND(INDIRECT(ADDRESS(ROW()+(0), COLUMN()+(-2), 1))*INDIRECT(ADDRESS(ROW()+(0), COLUMN()+(-1), 1)), 2)</f>
        <v>412.22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562.83</v>
      </c>
      <c r="H11" s="12">
        <f ca="1">ROUND(INDIRECT(ADDRESS(ROW()+(0), COLUMN()+(-2), 1))*INDIRECT(ADDRESS(ROW()+(0), COLUMN()+(-1), 1)), 2)</f>
        <v>1125.66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1398.64</v>
      </c>
      <c r="H12" s="12">
        <f ca="1">ROUND(INDIRECT(ADDRESS(ROW()+(0), COLUMN()+(-2), 1))*INDIRECT(ADDRESS(ROW()+(0), COLUMN()+(-1), 1)), 2)</f>
        <v>1398.64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2</v>
      </c>
      <c r="G13" s="14">
        <v>1144.55</v>
      </c>
      <c r="H13" s="14">
        <f ca="1">ROUND(INDIRECT(ADDRESS(ROW()+(0), COLUMN()+(-2), 1))*INDIRECT(ADDRESS(ROW()+(0), COLUMN()+(-1), 1)), 2)</f>
        <v>2289.1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5225.62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0.422</v>
      </c>
      <c r="G16" s="12">
        <v>114.04</v>
      </c>
      <c r="H16" s="12">
        <f ca="1">ROUND(INDIRECT(ADDRESS(ROW()+(0), COLUMN()+(-2), 1))*INDIRECT(ADDRESS(ROW()+(0), COLUMN()+(-1), 1)), 2)</f>
        <v>48.12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0.211</v>
      </c>
      <c r="G17" s="14">
        <v>85.25</v>
      </c>
      <c r="H17" s="14">
        <f ca="1">ROUND(INDIRECT(ADDRESS(ROW()+(0), COLUMN()+(-2), 1))*INDIRECT(ADDRESS(ROW()+(0), COLUMN()+(-1), 1)), 2)</f>
        <v>17.99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66.11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5291.73</v>
      </c>
      <c r="H20" s="14">
        <f ca="1">ROUND(INDIRECT(ADDRESS(ROW()+(0), COLUMN()+(-2), 1))*INDIRECT(ADDRESS(ROW()+(0), COLUMN()+(-1), 1))/100, 2)</f>
        <v>105.83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5397.56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