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<sst xmlns="http://schemas.openxmlformats.org/spreadsheetml/2006/main" count="55" uniqueCount="55">
  <si>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</si>
  <si>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IUR110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</si>
  <si>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</si>
  <si>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</si>
  <si>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tubo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</si>
  <si>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</si>
  <si>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</si>
  <si>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</si>
  <si>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</si>
  <si>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</si>
  <si>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</si>
  <si>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</si>
  <si>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</si>
  <si>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</si>
  <si>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</si>
  <si>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</si>
  <si>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</si>
  <si>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Tubo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</si>
  <si>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</si>
  <si>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</si>
  <si>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cubierta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</si>
  <si>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</si>
  <si>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</si>
  <si>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</si>
  <si>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</si>
  <si>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 y maquinaria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</si>
  <si>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</si>
  <si>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</si>
  <si>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</si>
  <si>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</si>
  <si>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</si>
  <si>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</si>
  <si>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</si>
  <si>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</si>
  <si>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</si>
  <si>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</si>
  <si>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</si>
  <si>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</si>
  <si>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</si>
  <si>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</si>
  <si>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</si>
  <si>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</si>
  <si>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</si>
  <si>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</si>
  <si>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</si>
  <si>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</si>
  <si>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</si>
  <si>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</si>
  <si>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</si>
  <si>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</si>
  <si>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</si>
  <si>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</si>
  <si>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</si>
  <si>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43,38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</si>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</sst>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69.53" customWidth="1"/>
    <col min="5" max="5" width="15.30" customWidth="1"/>
    <col min="6" max="6" width="13.60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0.083</v>
      </c>
      <c r="F10" s="12">
        <v>418.46</v>
      </c>
      <c r="G10" s="12">
        <f ca="1">ROUND(INDIRECT(ADDRESS(ROW()+(0), COLUMN()+(-2), 1))*INDIRECT(ADDRESS(ROW()+(0), COLUMN()+(-1), 1)), 2)</f>
        <v>34.73</v>
      </c>
    </row>
    <row r="11" spans="1:7" ht="45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61.26</v>
      </c>
      <c r="G11" s="12">
        <f ca="1">ROUND(INDIRECT(ADDRESS(ROW()+(0), COLUMN()+(-2), 1))*INDIRECT(ADDRESS(ROW()+(0), COLUMN()+(-1), 1)), 2)</f>
        <v>61.26</v>
      </c>
    </row>
    <row r="12" spans="1:7" ht="55.50" thickBot="1" customHeight="1">
      <c r="A12" s="1" t="s">
        <v>18</v>
      </c>
      <c r="B12" s="1"/>
      <c r="C12" s="10" t="s">
        <v>19</v>
      </c>
      <c r="D12" s="1" t="s">
        <v>20</v>
      </c>
      <c r="E12" s="11">
        <v>3</v>
      </c>
      <c r="F12" s="12">
        <v>15.73</v>
      </c>
      <c r="G12" s="12">
        <f ca="1">ROUND(INDIRECT(ADDRESS(ROW()+(0), COLUMN()+(-2), 1))*INDIRECT(ADDRESS(ROW()+(0), COLUMN()+(-1), 1)), 2)</f>
        <v>47.19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3">
        <v>0.2</v>
      </c>
      <c r="F13" s="14">
        <v>50.26</v>
      </c>
      <c r="G13" s="14">
        <f ca="1">ROUND(INDIRECT(ADDRESS(ROW()+(0), COLUMN()+(-2), 1))*INDIRECT(ADDRESS(ROW()+(0), COLUMN()+(-1), 1)), 2)</f>
        <v>10.05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153.23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0.009</v>
      </c>
      <c r="F16" s="12">
        <v>234.81</v>
      </c>
      <c r="G16" s="12">
        <f ca="1">ROUND(INDIRECT(ADDRESS(ROW()+(0), COLUMN()+(-2), 1))*INDIRECT(ADDRESS(ROW()+(0), COLUMN()+(-1), 1)), 2)</f>
        <v>2.11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0.068</v>
      </c>
      <c r="F17" s="12">
        <v>88.65</v>
      </c>
      <c r="G17" s="12">
        <f ca="1">ROUND(INDIRECT(ADDRESS(ROW()+(0), COLUMN()+(-2), 1))*INDIRECT(ADDRESS(ROW()+(0), COLUMN()+(-1), 1)), 2)</f>
        <v>6.03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0.001</v>
      </c>
      <c r="F18" s="14">
        <v>2689.05</v>
      </c>
      <c r="G18" s="14">
        <f ca="1">ROUND(INDIRECT(ADDRESS(ROW()+(0), COLUMN()+(-2), 1))*INDIRECT(ADDRESS(ROW()+(0), COLUMN()+(-1), 1)), 2)</f>
        <v>2.69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1)),INDIRECT(ADDRESS(ROW()+(-3), COLUMN()+(0), 1))), 2)</f>
        <v>10.83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0.058</v>
      </c>
      <c r="F21" s="12">
        <v>115.52</v>
      </c>
      <c r="G21" s="12">
        <f ca="1">ROUND(INDIRECT(ADDRESS(ROW()+(0), COLUMN()+(-2), 1))*INDIRECT(ADDRESS(ROW()+(0), COLUMN()+(-1), 1)), 2)</f>
        <v>6.7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0.058</v>
      </c>
      <c r="F22" s="12">
        <v>83.2</v>
      </c>
      <c r="G22" s="12">
        <f ca="1">ROUND(INDIRECT(ADDRESS(ROW()+(0), COLUMN()+(-2), 1))*INDIRECT(ADDRESS(ROW()+(0), COLUMN()+(-1), 1)), 2)</f>
        <v>4.83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1">
        <v>0.048</v>
      </c>
      <c r="F23" s="12">
        <v>118.7</v>
      </c>
      <c r="G23" s="12">
        <f ca="1">ROUND(INDIRECT(ADDRESS(ROW()+(0), COLUMN()+(-2), 1))*INDIRECT(ADDRESS(ROW()+(0), COLUMN()+(-1), 1)), 2)</f>
        <v>5.7</v>
      </c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3">
        <v>0.042</v>
      </c>
      <c r="F24" s="14">
        <v>86.19</v>
      </c>
      <c r="G24" s="14">
        <f ca="1">ROUND(INDIRECT(ADDRESS(ROW()+(0), COLUMN()+(-2), 1))*INDIRECT(ADDRESS(ROW()+(0), COLUMN()+(-1), 1)), 2)</f>
        <v>3.62</v>
      </c>
    </row>
    <row r="25" spans="1:7" ht="13.50" thickBot="1" customHeight="1">
      <c r="A25" s="15"/>
      <c r="B25" s="15"/>
      <c r="C25" s="15"/>
      <c r="D25" s="15"/>
      <c r="E25" s="9" t="s">
        <v>49</v>
      </c>
      <c r="F25" s="9"/>
      <c r="G25" s="17">
        <f ca="1">ROUND(SUM(INDIRECT(ADDRESS(ROW()+(-1), COLUMN()+(0), 1)),INDIRECT(ADDRESS(ROW()+(-2), COLUMN()+(0), 1)),INDIRECT(ADDRESS(ROW()+(-3), COLUMN()+(0), 1)),INDIRECT(ADDRESS(ROW()+(-4), COLUMN()+(0), 1))), 2)</f>
        <v>20.85</v>
      </c>
    </row>
    <row r="26" spans="1:7" ht="13.50" thickBot="1" customHeight="1">
      <c r="A26" s="15">
        <v>4</v>
      </c>
      <c r="B26" s="15"/>
      <c r="C26" s="15"/>
      <c r="D26" s="18" t="s">
        <v>50</v>
      </c>
      <c r="E26" s="18"/>
      <c r="F26" s="15"/>
      <c r="G26" s="15"/>
    </row>
    <row r="27" spans="1:7" ht="13.50" thickBot="1" customHeight="1">
      <c r="A27" s="19"/>
      <c r="B27" s="19"/>
      <c r="C27" s="20" t="s">
        <v>51</v>
      </c>
      <c r="D27" s="19" t="s">
        <v>52</v>
      </c>
      <c r="E27" s="13">
        <v>2</v>
      </c>
      <c r="F27" s="14">
        <f ca="1">ROUND(SUM(INDIRECT(ADDRESS(ROW()+(-2), COLUMN()+(1), 1)),INDIRECT(ADDRESS(ROW()+(-8), COLUMN()+(1), 1)),INDIRECT(ADDRESS(ROW()+(-13), COLUMN()+(1), 1))), 2)</f>
        <v>184.91</v>
      </c>
      <c r="G27" s="14">
        <f ca="1">ROUND(INDIRECT(ADDRESS(ROW()+(0), COLUMN()+(-2), 1))*INDIRECT(ADDRESS(ROW()+(0), COLUMN()+(-1), 1))/100, 2)</f>
        <v>3.7</v>
      </c>
    </row>
    <row r="28" spans="1:7" ht="13.50" thickBot="1" customHeight="1">
      <c r="A28" s="21" t="s">
        <v>53</v>
      </c>
      <c r="B28" s="21"/>
      <c r="C28" s="22"/>
      <c r="D28" s="23"/>
      <c r="E28" s="24" t="s">
        <v>54</v>
      </c>
      <c r="F28" s="25"/>
      <c r="G28" s="26">
        <f ca="1">ROUND(SUM(INDIRECT(ADDRESS(ROW()+(-1), COLUMN()+(0), 1)),INDIRECT(ADDRESS(ROW()+(-3), COLUMN()+(0), 1)),INDIRECT(ADDRESS(ROW()+(-9), COLUMN()+(0), 1)),INDIRECT(ADDRESS(ROW()+(-14), COLUMN()+(0), 1))), 2)</f>
        <v>188.61</v>
      </c>
    </row>
  </sheetData>
  <mergeCells count="3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A19:B19"/>
    <mergeCell ref="E19:F19"/>
    <mergeCell ref="A20:B20"/>
    <mergeCell ref="D20:E20"/>
    <mergeCell ref="A21:B21"/>
    <mergeCell ref="A22:B22"/>
    <mergeCell ref="A23:B23"/>
    <mergeCell ref="A24:B24"/>
    <mergeCell ref="A25:B25"/>
    <mergeCell ref="E25:F25"/>
    <mergeCell ref="A26:B26"/>
    <mergeCell ref="D26:E26"/>
    <mergeCell ref="A27:B27"/>
    <mergeCell ref="A28:D28"/>
    <mergeCell ref="E28:F28"/>
  </mergeCells>
  <pageMargins left="0.147638" right="0.147638" top="0.206693" bottom="0.206693" header="0.0" footer="0.0"/>
  <pageSetup paperSize="9" orientation="portrait"/>
  <rowBreaks count="0" manualBreakCount="0">
    </rowBreaks>
</worksheet>
</file>