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<sst xmlns="http://schemas.openxmlformats.org/spreadsheetml/2006/main" count="41" uniqueCount="41">
  <si>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</si>
  <si>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IUR040</t>
  </si>
  <si>
    <t xml:space="preserve">Ud</t>
  </si>
  <si>
    <t xml:space="preserve">Preinstalación de contador de riego.</t>
  </si>
  <si>
    <r>
      <rPr>
        <sz val="8.25"/>
        <color rgb="FF000000"/>
        <rFont val="Arial"/>
        <family val="2"/>
      </rPr>
      <t xml:space="preserve">Preinstalación de contador de riego de 1" DN 25 mm, colocado en hornacina, con dos llaves de corte de compuerta. El precio no incluye el contador.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</si>
  <si>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</si>
  <si>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</si>
  <si>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</si>
  <si>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</si>
  <si>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</si>
  <si>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</si>
  <si>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</si>
  <si>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mt37svc010f</t>
  </si>
  <si>
    <t xml:space="preserve">Ud</t>
  </si>
  <si>
    <t xml:space="preserve">Válvula de compuerta de latón fundido, para roscar, de 1".</t>
  </si>
  <si>
    <t xml:space="preserve">mt37sgl010c</t>
  </si>
  <si>
    <t xml:space="preserve">Ud</t>
  </si>
  <si>
    <t xml:space="preserve">Grifo de purga de 25 mm.</t>
  </si>
  <si>
    <t xml:space="preserve">mt37svr010c</t>
  </si>
  <si>
    <t xml:space="preserve">Ud</t>
  </si>
  <si>
    <t xml:space="preserve">Válvula de retención de latón para roscar de 1".</t>
  </si>
  <si>
    <t xml:space="preserve">mt37aar010a</t>
  </si>
  <si>
    <t xml:space="preserve">Ud</t>
  </si>
  <si>
    <t xml:space="preserve">Marco y tapa de fundición dúctil de 30x30 cm, según Compañía Suministradora.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</si>
  <si>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</si>
  <si>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</si>
  <si>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</si>
  <si>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</si>
  <si>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</si>
  <si>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</si>
  <si>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</si>
  <si>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</si>
  <si>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</si>
  <si>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</si>
  <si>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</si>
  <si>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</si>
  <si>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</si>
  <si>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</si>
  <si>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</si>
  <si>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208,22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</si>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</sst>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1.19" customWidth="1"/>
    <col min="4" max="4" width="8.84" customWidth="1"/>
    <col min="5" max="5" width="67.49" customWidth="1"/>
    <col min="6" max="6" width="14.79" customWidth="1"/>
    <col min="7" max="7" width="11.56" customWidth="1"/>
    <col min="8" max="8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</v>
      </c>
      <c r="G10" s="12">
        <v>286.33</v>
      </c>
      <c r="H10" s="12">
        <f ca="1">ROUND(INDIRECT(ADDRESS(ROW()+(0), COLUMN()+(-2), 1))*INDIRECT(ADDRESS(ROW()+(0), COLUMN()+(-1), 1)), 2)</f>
        <v>572.66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1</v>
      </c>
      <c r="G11" s="12">
        <v>208.07</v>
      </c>
      <c r="H11" s="12">
        <f ca="1">ROUND(INDIRECT(ADDRESS(ROW()+(0), COLUMN()+(-2), 1))*INDIRECT(ADDRESS(ROW()+(0), COLUMN()+(-1), 1)), 2)</f>
        <v>208.07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1</v>
      </c>
      <c r="G12" s="12">
        <v>253.2</v>
      </c>
      <c r="H12" s="12">
        <f ca="1">ROUND(INDIRECT(ADDRESS(ROW()+(0), COLUMN()+(-2), 1))*INDIRECT(ADDRESS(ROW()+(0), COLUMN()+(-1), 1)), 2)</f>
        <v>253.2</v>
      </c>
    </row>
    <row r="13" spans="1:8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1</v>
      </c>
      <c r="G13" s="12">
        <v>546.81</v>
      </c>
      <c r="H13" s="12">
        <f ca="1">ROUND(INDIRECT(ADDRESS(ROW()+(0), COLUMN()+(-2), 1))*INDIRECT(ADDRESS(ROW()+(0), COLUMN()+(-1), 1)), 2)</f>
        <v>546.81</v>
      </c>
    </row>
    <row r="14" spans="1:8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3">
        <v>1</v>
      </c>
      <c r="G14" s="14">
        <v>43.87</v>
      </c>
      <c r="H14" s="14">
        <f ca="1">ROUND(INDIRECT(ADDRESS(ROW()+(0), COLUMN()+(-2), 1))*INDIRECT(ADDRESS(ROW()+(0), COLUMN()+(-1), 1)), 2)</f>
        <v>43.87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1624.61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1">
        <v>1.157</v>
      </c>
      <c r="G17" s="12">
        <v>123.93</v>
      </c>
      <c r="H17" s="12">
        <f ca="1">ROUND(INDIRECT(ADDRESS(ROW()+(0), COLUMN()+(-2), 1))*INDIRECT(ADDRESS(ROW()+(0), COLUMN()+(-1), 1)), 2)</f>
        <v>143.39</v>
      </c>
    </row>
    <row r="18" spans="1:8" ht="13.50" thickBot="1" customHeight="1">
      <c r="A18" s="1" t="s">
        <v>32</v>
      </c>
      <c r="B18" s="1"/>
      <c r="C18" s="1"/>
      <c r="D18" s="10" t="s">
        <v>33</v>
      </c>
      <c r="E18" s="1" t="s">
        <v>34</v>
      </c>
      <c r="F18" s="13">
        <v>0.579</v>
      </c>
      <c r="G18" s="14">
        <v>89.97</v>
      </c>
      <c r="H18" s="14">
        <f ca="1">ROUND(INDIRECT(ADDRESS(ROW()+(0), COLUMN()+(-2), 1))*INDIRECT(ADDRESS(ROW()+(0), COLUMN()+(-1), 1)), 2)</f>
        <v>52.09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195.48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19"/>
      <c r="D21" s="20" t="s">
        <v>37</v>
      </c>
      <c r="E21" s="19" t="s">
        <v>38</v>
      </c>
      <c r="F21" s="13">
        <v>4</v>
      </c>
      <c r="G21" s="14">
        <f ca="1">ROUND(SUM(INDIRECT(ADDRESS(ROW()+(-2), COLUMN()+(1), 1)),INDIRECT(ADDRESS(ROW()+(-6), COLUMN()+(1), 1))), 2)</f>
        <v>1820.09</v>
      </c>
      <c r="H21" s="14">
        <f ca="1">ROUND(INDIRECT(ADDRESS(ROW()+(0), COLUMN()+(-2), 1))*INDIRECT(ADDRESS(ROW()+(0), COLUMN()+(-1), 1))/100, 2)</f>
        <v>72.8</v>
      </c>
    </row>
    <row r="22" spans="1:8" ht="13.50" thickBot="1" customHeight="1">
      <c r="A22" s="21" t="s">
        <v>39</v>
      </c>
      <c r="B22" s="21"/>
      <c r="C22" s="21"/>
      <c r="D22" s="22"/>
      <c r="E22" s="23"/>
      <c r="F22" s="24" t="s">
        <v>40</v>
      </c>
      <c r="G22" s="25"/>
      <c r="H22" s="26">
        <f ca="1">ROUND(SUM(INDIRECT(ADDRESS(ROW()+(-1), COLUMN()+(0), 1)),INDIRECT(ADDRESS(ROW()+(-3), COLUMN()+(0), 1)),INDIRECT(ADDRESS(ROW()+(-7), COLUMN()+(0), 1))), 2)</f>
        <v>1892.89</v>
      </c>
    </row>
  </sheetData>
  <mergeCells count="24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F15:G15"/>
    <mergeCell ref="A16:C16"/>
    <mergeCell ref="E16:F16"/>
    <mergeCell ref="A17:C17"/>
    <mergeCell ref="A18:C18"/>
    <mergeCell ref="A19:C19"/>
    <mergeCell ref="F19:G19"/>
    <mergeCell ref="A20:C20"/>
    <mergeCell ref="E20:F20"/>
    <mergeCell ref="A21:C21"/>
    <mergeCell ref="A22:E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