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<sst xmlns="http://schemas.openxmlformats.org/spreadsheetml/2006/main" count="44" uniqueCount="44">
  <si>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</si>
  <si>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ZVP020</t>
  </si>
  <si>
    <t xml:space="preserve">m²</t>
  </si>
  <si>
    <t xml:space="preserve">Sistema de fachada ventilada "LEVANTINA", de piedra natural, para revestimiento exterior de fachada existente.</t>
  </si>
  <si>
    <r>
      <rPr>
        <sz val="7.80"/>
        <color rgb="FF000000"/>
        <rFont val="A"/>
        <family val="2"/>
      </rPr>
      <t xml:space="preserve">Rehabilitación energética de fachada, mediante sistema de fachada ventilada "LEVANTINA", de </t>
    </r>
    <r>
      <rPr>
        <b/>
        <sz val="7.80"/>
        <color rgb="FF000000"/>
        <rFont val="A"/>
        <family val="2"/>
      </rPr>
      <t xml:space="preserve">3</t>
    </r>
    <r>
      <rPr>
        <sz val="7.80"/>
        <color rgb="FF000000"/>
        <rFont val="A"/>
        <family val="2"/>
      </rPr>
      <t xml:space="preserve"> cm de espesor, compuesto de </t>
    </r>
    <r>
      <rPr>
        <b/>
        <sz val="7.80"/>
        <color rgb="FF000000"/>
        <rFont val="A"/>
        <family val="2"/>
      </rPr>
      <t xml:space="preserve">placas de caliza Marbella con la calidad exigida por el método de clasificación de "LEVANTINA", acabado abujardado, de 60x40x3 cm, con un ranurado longitudinal superior e inferior en cada pieza, para su apoyo sobre perfilería horizontal de aluminio, ensamblada a los montantes de aluminio, fijados a su vez al paramento soporte con tacos especiales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</si>
  <si>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</si>
  <si>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</si>
  <si>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</si>
  <si>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</si>
  <si>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</si>
  <si>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</si>
  <si>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</si>
  <si>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</si>
  <si>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</si>
  <si>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</si>
  <si>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</si>
  <si>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</si>
  <si>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</si>
  <si>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</si>
  <si>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</si>
  <si>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</si>
  <si>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</si>
  <si>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</si>
  <si>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</si>
  <si>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</si>
  <si>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perfilería auxiliar horizontal tipo ‘T’ de aluminio, ensambladas a la perfilería principal vertical de aluminio, fijada al frente de concreto de cada losa (aproximadamente 3 m de altura libre) con tacos especiales; incluso parte proporcional de fijaciones de acero inoxidable para ensamblar la perfilería, clips de nivelación, masilla adhesiva elástica, ménsulas metálicas de sustentación y ménsulas metálicas de retención.</t>
  </si>
  <si>
    <t xml:space="preserve">mo054</t>
  </si>
  <si>
    <t xml:space="preserve">h</t>
  </si>
  <si>
    <t xml:space="preserve">Montador de aislamientos.</t>
  </si>
  <si>
    <t xml:space="preserve">mo101</t>
  </si>
  <si>
    <t xml:space="preserve">h</t>
  </si>
  <si>
    <t xml:space="preserve">Ayudante de montador de aislamientos.</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</si>
  <si>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</si>
  <si>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</si>
  <si>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</si>
  <si>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</si>
  <si>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</si>
  <si>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</si>
  <si>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t>
  </si>
  <si>
    <t xml:space="preserve">Medios auxiliares</t>
  </si>
  <si>
    <t xml:space="preserve">%</t>
  </si>
  <si>
    <t xml:space="preserve">Costes indirectos</t>
  </si>
  <si>
    <t xml:space="preserve">Coste de mantenimiento decenal: L 361,77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</si>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</sst>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06" customWidth="1"/>
    <col min="4" max="4" width="21.42" customWidth="1"/>
    <col min="5" max="5" width="29.87"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172.400000</v>
      </c>
      <c r="J8" s="16"/>
      <c r="K8" s="16">
        <f ca="1">ROUND(INDIRECT(ADDRESS(ROW()+(0), COLUMN()+(-4), 1))*INDIRECT(ADDRESS(ROW()+(0), COLUMN()+(-2), 1)), 2)</f>
        <v>181.020000</v>
      </c>
    </row>
    <row r="9" spans="1:11" ht="21.60" thickBot="1" customHeight="1">
      <c r="A9" s="17" t="s">
        <v>14</v>
      </c>
      <c r="B9" s="18" t="s">
        <v>15</v>
      </c>
      <c r="C9" s="17" t="s">
        <v>16</v>
      </c>
      <c r="D9" s="17"/>
      <c r="E9" s="17"/>
      <c r="F9" s="17"/>
      <c r="G9" s="19">
        <v>4.000000</v>
      </c>
      <c r="H9" s="19"/>
      <c r="I9" s="20">
        <v>6.580000</v>
      </c>
      <c r="J9" s="20"/>
      <c r="K9" s="20">
        <f ca="1">ROUND(INDIRECT(ADDRESS(ROW()+(0), COLUMN()+(-4), 1))*INDIRECT(ADDRESS(ROW()+(0), COLUMN()+(-2), 1)), 2)</f>
        <v>26.320000</v>
      </c>
    </row>
    <row r="10" spans="1:11" ht="12.00" thickBot="1" customHeight="1">
      <c r="A10" s="17" t="s">
        <v>17</v>
      </c>
      <c r="B10" s="18" t="s">
        <v>18</v>
      </c>
      <c r="C10" s="17" t="s">
        <v>19</v>
      </c>
      <c r="D10" s="17"/>
      <c r="E10" s="17"/>
      <c r="F10" s="17"/>
      <c r="G10" s="19">
        <v>0.440000</v>
      </c>
      <c r="H10" s="19"/>
      <c r="I10" s="20">
        <v>9.870000</v>
      </c>
      <c r="J10" s="20"/>
      <c r="K10" s="20">
        <f ca="1">ROUND(INDIRECT(ADDRESS(ROW()+(0), COLUMN()+(-4), 1))*INDIRECT(ADDRESS(ROW()+(0), COLUMN()+(-2), 1)), 2)</f>
        <v>4.340000</v>
      </c>
    </row>
    <row r="11" spans="1:11" ht="31.20" thickBot="1" customHeight="1">
      <c r="A11" s="17" t="s">
        <v>20</v>
      </c>
      <c r="B11" s="18" t="s">
        <v>21</v>
      </c>
      <c r="C11" s="17" t="s">
        <v>22</v>
      </c>
      <c r="D11" s="17"/>
      <c r="E11" s="17"/>
      <c r="F11" s="17"/>
      <c r="G11" s="19">
        <v>1.070000</v>
      </c>
      <c r="H11" s="19"/>
      <c r="I11" s="20">
        <v>1668.920000</v>
      </c>
      <c r="J11" s="20"/>
      <c r="K11" s="20">
        <f ca="1">ROUND(INDIRECT(ADDRESS(ROW()+(0), COLUMN()+(-4), 1))*INDIRECT(ADDRESS(ROW()+(0), COLUMN()+(-2), 1)), 2)</f>
        <v>1785.740000</v>
      </c>
    </row>
    <row r="12" spans="1:11" ht="79.20" thickBot="1" customHeight="1">
      <c r="A12" s="17" t="s">
        <v>23</v>
      </c>
      <c r="B12" s="18" t="s">
        <v>24</v>
      </c>
      <c r="C12" s="17" t="s">
        <v>25</v>
      </c>
      <c r="D12" s="17"/>
      <c r="E12" s="17"/>
      <c r="F12" s="17"/>
      <c r="G12" s="19">
        <v>1.000000</v>
      </c>
      <c r="H12" s="19"/>
      <c r="I12" s="20">
        <v>1711.220000</v>
      </c>
      <c r="J12" s="20"/>
      <c r="K12" s="20">
        <f ca="1">ROUND(INDIRECT(ADDRESS(ROW()+(0), COLUMN()+(-4), 1))*INDIRECT(ADDRESS(ROW()+(0), COLUMN()+(-2), 1)), 2)</f>
        <v>1711.220000</v>
      </c>
    </row>
    <row r="13" spans="1:11" ht="12.00" thickBot="1" customHeight="1">
      <c r="A13" s="17" t="s">
        <v>26</v>
      </c>
      <c r="B13" s="18" t="s">
        <v>27</v>
      </c>
      <c r="C13" s="17" t="s">
        <v>28</v>
      </c>
      <c r="D13" s="17"/>
      <c r="E13" s="17"/>
      <c r="F13" s="17"/>
      <c r="G13" s="19">
        <v>0.149000</v>
      </c>
      <c r="H13" s="19"/>
      <c r="I13" s="20">
        <v>51.400000</v>
      </c>
      <c r="J13" s="20"/>
      <c r="K13" s="20">
        <f ca="1">ROUND(INDIRECT(ADDRESS(ROW()+(0), COLUMN()+(-4), 1))*INDIRECT(ADDRESS(ROW()+(0), COLUMN()+(-2), 1)), 2)</f>
        <v>7.660000</v>
      </c>
    </row>
    <row r="14" spans="1:11" ht="12.00" thickBot="1" customHeight="1">
      <c r="A14" s="17" t="s">
        <v>29</v>
      </c>
      <c r="B14" s="18" t="s">
        <v>30</v>
      </c>
      <c r="C14" s="17" t="s">
        <v>31</v>
      </c>
      <c r="D14" s="17"/>
      <c r="E14" s="17"/>
      <c r="F14" s="17"/>
      <c r="G14" s="19">
        <v>0.149000</v>
      </c>
      <c r="H14" s="19"/>
      <c r="I14" s="20">
        <v>36.620000</v>
      </c>
      <c r="J14" s="20"/>
      <c r="K14" s="20">
        <f ca="1">ROUND(INDIRECT(ADDRESS(ROW()+(0), COLUMN()+(-4), 1))*INDIRECT(ADDRESS(ROW()+(0), COLUMN()+(-2), 1)), 2)</f>
        <v>5.460000</v>
      </c>
    </row>
    <row r="15" spans="1:11" ht="12.00" thickBot="1" customHeight="1">
      <c r="A15" s="17" t="s">
        <v>32</v>
      </c>
      <c r="B15" s="18" t="s">
        <v>33</v>
      </c>
      <c r="C15" s="17" t="s">
        <v>34</v>
      </c>
      <c r="D15" s="17"/>
      <c r="E15" s="17"/>
      <c r="F15" s="17"/>
      <c r="G15" s="19">
        <v>0.747000</v>
      </c>
      <c r="H15" s="19"/>
      <c r="I15" s="20">
        <v>51.400000</v>
      </c>
      <c r="J15" s="20"/>
      <c r="K15" s="20">
        <f ca="1">ROUND(INDIRECT(ADDRESS(ROW()+(0), COLUMN()+(-4), 1))*INDIRECT(ADDRESS(ROW()+(0), COLUMN()+(-2), 1)), 2)</f>
        <v>38.400000</v>
      </c>
    </row>
    <row r="16" spans="1:11" ht="12.00" thickBot="1" customHeight="1">
      <c r="A16" s="17" t="s">
        <v>35</v>
      </c>
      <c r="B16" s="21" t="s">
        <v>36</v>
      </c>
      <c r="C16" s="22" t="s">
        <v>37</v>
      </c>
      <c r="D16" s="22"/>
      <c r="E16" s="22"/>
      <c r="F16" s="22"/>
      <c r="G16" s="23">
        <v>0.784000</v>
      </c>
      <c r="H16" s="23"/>
      <c r="I16" s="24">
        <v>36.620000</v>
      </c>
      <c r="J16" s="24"/>
      <c r="K16" s="24">
        <f ca="1">ROUND(INDIRECT(ADDRESS(ROW()+(0), COLUMN()+(-4), 1))*INDIRECT(ADDRESS(ROW()+(0), COLUMN()+(-2), 1)), 2)</f>
        <v>28.710000</v>
      </c>
    </row>
    <row r="17" spans="1:11" ht="12.00" thickBot="1" customHeight="1">
      <c r="A17" s="17"/>
      <c r="B17" s="12" t="s">
        <v>38</v>
      </c>
      <c r="C17" s="10" t="s">
        <v>39</v>
      </c>
      <c r="D17" s="10"/>
      <c r="E17" s="10"/>
      <c r="F17" s="10"/>
      <c r="G17" s="14">
        <v>3.000000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3788.870000</v>
      </c>
      <c r="J17" s="16"/>
      <c r="K17" s="16">
        <f ca="1">ROUND(INDIRECT(ADDRESS(ROW()+(0), COLUMN()+(-4), 1))*INDIRECT(ADDRESS(ROW()+(0), COLUMN()+(-2), 1))/100, 2)</f>
        <v>113.670000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3902.540000</v>
      </c>
      <c r="J18" s="24"/>
      <c r="K18" s="24">
        <f ca="1">ROUND(INDIRECT(ADDRESS(ROW()+(0), COLUMN()+(-4), 1))*INDIRECT(ADDRESS(ROW()+(0), COLUMN()+(-2), 1))/100, 2)</f>
        <v>117.080000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4019.620000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