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<sst xmlns="http://schemas.openxmlformats.org/spreadsheetml/2006/main" count="77" uniqueCount="77">
  <si>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</si>
  <si>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ZVC030</t>
  </si>
  <si>
    <t xml:space="preserve">m²</t>
  </si>
  <si>
    <t xml:space="preserve">Sistema Morcem Panel R "GRUPO PUMA", para revestimiento exterior de fachada existente.</t>
  </si>
  <si>
    <r>
      <rPr>
        <sz val="7.80"/>
        <color rgb="FF000000"/>
        <rFont val="Arial"/>
        <family val="2"/>
      </rPr>
      <t xml:space="preserve">Rehabilitación energética de fachada, mediante revestimiento exterior con cámara de aire ventilada, sistema </t>
    </r>
    <r>
      <rPr>
        <b/>
        <sz val="7.80"/>
        <color rgb="FF000000"/>
        <rFont val="Arial"/>
        <family val="2"/>
      </rPr>
      <t xml:space="preserve">Morcem Panel R</t>
    </r>
    <r>
      <rPr>
        <sz val="7.80"/>
        <color rgb="FF000000"/>
        <rFont val="Arial"/>
        <family val="2"/>
      </rPr>
      <t xml:space="preserve"> "GRUPO PUMA" compuesto por aislamiento de </t>
    </r>
    <r>
      <rPr>
        <b/>
        <sz val="7.80"/>
        <color rgb="FF000000"/>
        <rFont val="Arial"/>
        <family val="2"/>
      </rPr>
      <t xml:space="preserve">panel rígido de lana mineral, no revestido, de 40 mm de espesor, fijado al soporte base</t>
    </r>
    <r>
      <rPr>
        <sz val="7.80"/>
        <color rgb="FF000000"/>
        <rFont val="Arial"/>
        <family val="2"/>
      </rPr>
      <t xml:space="preserve"> y una estructura metálica de acero galvanizado de </t>
    </r>
    <r>
      <rPr>
        <b/>
        <sz val="7.80"/>
        <color rgb="FF000000"/>
        <rFont val="Arial"/>
        <family val="2"/>
      </rPr>
      <t xml:space="preserve">canales horizontales de 50x40 mm y 0,7 mm de espesor y montantes verticales de 50x50 mm y 0,7 mm de espesor con una modulación de 400 mm</t>
    </r>
    <r>
      <rPr>
        <sz val="7.80"/>
        <color rgb="FF000000"/>
        <rFont val="Arial"/>
        <family val="2"/>
      </rPr>
      <t xml:space="preserve">, fijada al soporte base con escuadras y creando una cámara de aire, sobre la que se atornilla una placa </t>
    </r>
    <r>
      <rPr>
        <b/>
        <sz val="7.80"/>
        <color rgb="FF000000"/>
        <rFont val="Arial"/>
        <family val="2"/>
      </rPr>
      <t xml:space="preserve">Securock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12,7</t>
    </r>
    <r>
      <rPr>
        <sz val="7.80"/>
        <color rgb="FF000000"/>
        <rFont val="Arial"/>
        <family val="2"/>
      </rPr>
      <t xml:space="preserve"> mm de espesor, se coloca la malla de juntas y la malla de refuerzo, adheridas con </t>
    </r>
    <r>
      <rPr>
        <b/>
        <sz val="7.80"/>
        <color rgb="FF000000"/>
        <rFont val="Arial"/>
        <family val="2"/>
      </rPr>
      <t xml:space="preserve">mortero hidráulico, Morcem Panel "GRUPO PUMA"</t>
    </r>
    <r>
      <rPr>
        <sz val="7.80"/>
        <color rgb="FF000000"/>
        <rFont val="Arial"/>
        <family val="2"/>
      </rPr>
      <t xml:space="preserve">, y se aplica como revestimiento, una capa de </t>
    </r>
    <r>
      <rPr>
        <b/>
        <sz val="7.80"/>
        <color rgb="FF000000"/>
        <rFont val="Arial"/>
        <family val="2"/>
      </rPr>
      <t xml:space="preserve">Fondo Morcemcril "GRUPO PUMA"</t>
    </r>
    <r>
      <rPr>
        <sz val="7.80"/>
        <color rgb="FF000000"/>
        <rFont val="Arial"/>
        <family val="2"/>
      </rPr>
      <t xml:space="preserve"> y una capa de </t>
    </r>
    <r>
      <rPr>
        <b/>
        <sz val="7.80"/>
        <color rgb="FF000000"/>
        <rFont val="Arial"/>
        <family val="2"/>
      </rPr>
      <t xml:space="preserve">mortero acrílico Morcemcril "GRUPO PUMA", de 2 mm de espesor, color Blanco 100, acabado grueso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</si>
  <si>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</si>
  <si>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</si>
  <si>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</si>
  <si>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</si>
  <si>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</si>
  <si>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</si>
  <si>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mt12pcp010</t>
  </si>
  <si>
    <t xml:space="preserve">m</t>
  </si>
  <si>
    <t xml:space="preserve">Banda elástica impermeable para sellado de juntas, sistema Morcem Panel "GRUPO PUMA", de 90 mm de anchura.</t>
  </si>
  <si>
    <t xml:space="preserve">mt12pap150</t>
  </si>
  <si>
    <t xml:space="preserve">Ud</t>
  </si>
  <si>
    <t xml:space="preserve">Escuadra de acero galvanizado, sistema Morcem Panel "GRUPO PUMA", de 2 mm de espesor.</t>
  </si>
  <si>
    <t xml:space="preserve">mt12psg220</t>
  </si>
  <si>
    <t xml:space="preserve">Ud</t>
  </si>
  <si>
    <t xml:space="preserve">Fijación compuesta por taco y tornillo 5x27.</t>
  </si>
  <si>
    <t xml:space="preserve">mt16lra020zo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</si>
  <si>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</si>
  <si>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</si>
  <si>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</si>
  <si>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</si>
  <si>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</si>
  <si>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</si>
  <si>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</si>
  <si>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</si>
  <si>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mt12pap030</t>
  </si>
  <si>
    <t xml:space="preserve">m</t>
  </si>
  <si>
    <t xml:space="preserve">Montante de acero galvanizado tipo DX51D+Z275N, sistema Morcem Panel "GRUPO PUMA", de 50x50x0,7 mm.</t>
  </si>
  <si>
    <t xml:space="preserve">mt12pap020</t>
  </si>
  <si>
    <t xml:space="preserve">m</t>
  </si>
  <si>
    <t xml:space="preserve">Canal de acero galvanizado tipo DX51D+Z275N, sistema Morcem Panel "GRUPO PUMA", de 50x40x0,7 mm.</t>
  </si>
  <si>
    <t xml:space="preserve">mt12pap070</t>
  </si>
  <si>
    <t xml:space="preserve">m²</t>
  </si>
  <si>
    <t xml:space="preserve">Lámina impermeable al agua y permeable al vapor de agua, sistema Morcem Panel "GRUPO PUMA".</t>
  </si>
  <si>
    <t xml:space="preserve">mt12pap010a</t>
  </si>
  <si>
    <t xml:space="preserve">m²</t>
  </si>
  <si>
    <t xml:space="preserve">Lámina de yeso Securock con alma de yeso y caras revestidas con una lámina de fibra de vidrio de 12,7 mm de espesor.</t>
  </si>
  <si>
    <t xml:space="preserve">mt12pap040</t>
  </si>
  <si>
    <t xml:space="preserve">Ud</t>
  </si>
  <si>
    <t xml:space="preserve">Tornillo, sistema Morcem Panel "GRUPO PUMA".</t>
  </si>
  <si>
    <t xml:space="preserve">mt12pap090a</t>
  </si>
  <si>
    <t xml:space="preserve">kg</t>
  </si>
  <si>
    <t xml:space="preserve">Mortero hidráulico, Morcem Panel "GRUPO PUMA", compuesto de cemento, aditivos orgánicos y cargas minerales.</t>
  </si>
  <si>
    <t xml:space="preserve">mt12pap050</t>
  </si>
  <si>
    <t xml:space="preserve">m</t>
  </si>
  <si>
    <t xml:space="preserve">Malla de fibra de vidrio, antiálcalis, sistema Morcem Panel "GRUPO PUMA", para juntas.</t>
  </si>
  <si>
    <t xml:space="preserve">mt12pap100</t>
  </si>
  <si>
    <t xml:space="preserve">m²</t>
  </si>
  <si>
    <t xml:space="preserve">Malla de fibra de vidrio, antiálcalis, sistema Morcem Panel "GRUPO PUMA", para refuerzo del mortero.</t>
  </si>
  <si>
    <t xml:space="preserve">mt28mop320a</t>
  </si>
  <si>
    <t xml:space="preserve">kg</t>
  </si>
  <si>
    <t xml:space="preserve">Fondo Morcemcril "GRUPO PUMA", compuesto por resinas acrílicas, pigmentos minerales y aditivos orgánicos e inorgánicos.</t>
  </si>
  <si>
    <t xml:space="preserve">mt28mop310aa</t>
  </si>
  <si>
    <t xml:space="preserve">kg</t>
  </si>
  <si>
    <t xml:space="preserve">Mortero acrílico Morcemcril "GRUPO PUMA", de 2 mm de espesor, color Blanco 100, acabado grueso, para revestimiento de paramentos exteriores, compuesto por resinas acrílicas, pigmentos minerales y aditivos orgánicos e inorgánicos.</t>
  </si>
  <si>
    <t xml:space="preserve">mo053</t>
  </si>
  <si>
    <t xml:space="preserve">h</t>
  </si>
  <si>
    <t xml:space="preserve">Montador de aislamientos.</t>
  </si>
  <si>
    <t xml:space="preserve">mo099</t>
  </si>
  <si>
    <t xml:space="preserve">h</t>
  </si>
  <si>
    <t xml:space="preserve">Ayudante de montador de aislamientos.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</si>
  <si>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</si>
  <si>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</si>
  <si>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</si>
  <si>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</si>
  <si>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</si>
  <si>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</si>
  <si>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</si>
  <si>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</si>
  <si>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</si>
  <si>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</si>
  <si>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208,56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</si>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</sst>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95" customWidth="1"/>
    <col min="4" max="4" width="21.42" customWidth="1"/>
    <col min="5" max="5" width="29.58" customWidth="1"/>
    <col min="6" max="6" width="11.07" customWidth="1"/>
    <col min="7" max="7" width="3.93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17.170000</v>
      </c>
      <c r="J8" s="16"/>
      <c r="K8" s="16">
        <f ca="1">ROUND(INDIRECT(ADDRESS(ROW()+(0), COLUMN()+(-4), 1))*INDIRECT(ADDRESS(ROW()+(0), COLUMN()+(-2), 1)), 2)</f>
        <v>17.170000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1.600000</v>
      </c>
      <c r="H9" s="19"/>
      <c r="I9" s="20">
        <v>80.400000</v>
      </c>
      <c r="J9" s="20"/>
      <c r="K9" s="20">
        <f ca="1">ROUND(INDIRECT(ADDRESS(ROW()+(0), COLUMN()+(-4), 1))*INDIRECT(ADDRESS(ROW()+(0), COLUMN()+(-2), 1)), 2)</f>
        <v>128.640000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3.200000</v>
      </c>
      <c r="H10" s="19"/>
      <c r="I10" s="20">
        <v>1.750000</v>
      </c>
      <c r="J10" s="20"/>
      <c r="K10" s="20">
        <f ca="1">ROUND(INDIRECT(ADDRESS(ROW()+(0), COLUMN()+(-4), 1))*INDIRECT(ADDRESS(ROW()+(0), COLUMN()+(-2), 1)), 2)</f>
        <v>5.600000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163.830000</v>
      </c>
      <c r="J11" s="20"/>
      <c r="K11" s="20">
        <f ca="1">ROUND(INDIRECT(ADDRESS(ROW()+(0), COLUMN()+(-4), 1))*INDIRECT(ADDRESS(ROW()+(0), COLUMN()+(-2), 1)), 2)</f>
        <v>172.020000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4.000000</v>
      </c>
      <c r="H12" s="19"/>
      <c r="I12" s="20">
        <v>6.610000</v>
      </c>
      <c r="J12" s="20"/>
      <c r="K12" s="20">
        <f ca="1">ROUND(INDIRECT(ADDRESS(ROW()+(0), COLUMN()+(-4), 1))*INDIRECT(ADDRESS(ROW()+(0), COLUMN()+(-2), 1)), 2)</f>
        <v>26.440000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0.440000</v>
      </c>
      <c r="H13" s="19"/>
      <c r="I13" s="20">
        <v>9.920000</v>
      </c>
      <c r="J13" s="20"/>
      <c r="K13" s="20">
        <f ca="1">ROUND(INDIRECT(ADDRESS(ROW()+(0), COLUMN()+(-4), 1))*INDIRECT(ADDRESS(ROW()+(0), COLUMN()+(-2), 1)), 2)</f>
        <v>4.360000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2.750000</v>
      </c>
      <c r="H14" s="19"/>
      <c r="I14" s="20">
        <v>79.040000</v>
      </c>
      <c r="J14" s="20"/>
      <c r="K14" s="20">
        <f ca="1">ROUND(INDIRECT(ADDRESS(ROW()+(0), COLUMN()+(-4), 1))*INDIRECT(ADDRESS(ROW()+(0), COLUMN()+(-2), 1)), 2)</f>
        <v>217.360000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0.700000</v>
      </c>
      <c r="H15" s="19"/>
      <c r="I15" s="20">
        <v>70.860000</v>
      </c>
      <c r="J15" s="20"/>
      <c r="K15" s="20">
        <f ca="1">ROUND(INDIRECT(ADDRESS(ROW()+(0), COLUMN()+(-4), 1))*INDIRECT(ADDRESS(ROW()+(0), COLUMN()+(-2), 1)), 2)</f>
        <v>49.600000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1.100000</v>
      </c>
      <c r="H16" s="19"/>
      <c r="I16" s="20">
        <v>97.300000</v>
      </c>
      <c r="J16" s="20"/>
      <c r="K16" s="20">
        <f ca="1">ROUND(INDIRECT(ADDRESS(ROW()+(0), COLUMN()+(-4), 1))*INDIRECT(ADDRESS(ROW()+(0), COLUMN()+(-2), 1)), 2)</f>
        <v>107.030000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424.640000</v>
      </c>
      <c r="J17" s="20"/>
      <c r="K17" s="20">
        <f ca="1">ROUND(INDIRECT(ADDRESS(ROW()+(0), COLUMN()+(-4), 1))*INDIRECT(ADDRESS(ROW()+(0), COLUMN()+(-2), 1)), 2)</f>
        <v>424.640000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20.000000</v>
      </c>
      <c r="H18" s="19"/>
      <c r="I18" s="20">
        <v>4.630000</v>
      </c>
      <c r="J18" s="20"/>
      <c r="K18" s="20">
        <f ca="1">ROUND(INDIRECT(ADDRESS(ROW()+(0), COLUMN()+(-4), 1))*INDIRECT(ADDRESS(ROW()+(0), COLUMN()+(-2), 1)), 2)</f>
        <v>92.600000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5.000000</v>
      </c>
      <c r="H19" s="19"/>
      <c r="I19" s="20">
        <v>38.160000</v>
      </c>
      <c r="J19" s="20"/>
      <c r="K19" s="20">
        <f ca="1">ROUND(INDIRECT(ADDRESS(ROW()+(0), COLUMN()+(-4), 1))*INDIRECT(ADDRESS(ROW()+(0), COLUMN()+(-2), 1)), 2)</f>
        <v>190.800000</v>
      </c>
    </row>
    <row r="20" spans="1:11" ht="21.6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2.100000</v>
      </c>
      <c r="H20" s="19"/>
      <c r="I20" s="20">
        <v>11.990000</v>
      </c>
      <c r="J20" s="20"/>
      <c r="K20" s="20">
        <f ca="1">ROUND(INDIRECT(ADDRESS(ROW()+(0), COLUMN()+(-4), 1))*INDIRECT(ADDRESS(ROW()+(0), COLUMN()+(-2), 1)), 2)</f>
        <v>25.180000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1.100000</v>
      </c>
      <c r="H21" s="19"/>
      <c r="I21" s="20">
        <v>43.610000</v>
      </c>
      <c r="J21" s="20"/>
      <c r="K21" s="20">
        <f ca="1">ROUND(INDIRECT(ADDRESS(ROW()+(0), COLUMN()+(-4), 1))*INDIRECT(ADDRESS(ROW()+(0), COLUMN()+(-2), 1)), 2)</f>
        <v>47.970000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99.460000</v>
      </c>
      <c r="J22" s="20"/>
      <c r="K22" s="20">
        <f ca="1">ROUND(INDIRECT(ADDRESS(ROW()+(0), COLUMN()+(-4), 1))*INDIRECT(ADDRESS(ROW()+(0), COLUMN()+(-2), 1)), 2)</f>
        <v>19.890000</v>
      </c>
    </row>
    <row r="23" spans="1:11" ht="40.8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2.200000</v>
      </c>
      <c r="H23" s="19"/>
      <c r="I23" s="20">
        <v>105.750000</v>
      </c>
      <c r="J23" s="20"/>
      <c r="K23" s="20">
        <f ca="1">ROUND(INDIRECT(ADDRESS(ROW()+(0), COLUMN()+(-4), 1))*INDIRECT(ADDRESS(ROW()+(0), COLUMN()+(-2), 1)), 2)</f>
        <v>232.650000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0.153000</v>
      </c>
      <c r="H24" s="19"/>
      <c r="I24" s="20">
        <v>82.630000</v>
      </c>
      <c r="J24" s="20"/>
      <c r="K24" s="20">
        <f ca="1">ROUND(INDIRECT(ADDRESS(ROW()+(0), COLUMN()+(-4), 1))*INDIRECT(ADDRESS(ROW()+(0), COLUMN()+(-2), 1)), 2)</f>
        <v>12.640000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0.153000</v>
      </c>
      <c r="H25" s="19"/>
      <c r="I25" s="20">
        <v>54.300000</v>
      </c>
      <c r="J25" s="20"/>
      <c r="K25" s="20">
        <f ca="1">ROUND(INDIRECT(ADDRESS(ROW()+(0), COLUMN()+(-4), 1))*INDIRECT(ADDRESS(ROW()+(0), COLUMN()+(-2), 1)), 2)</f>
        <v>8.310000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1.055000</v>
      </c>
      <c r="H26" s="19"/>
      <c r="I26" s="20">
        <v>82.630000</v>
      </c>
      <c r="J26" s="20"/>
      <c r="K26" s="20">
        <f ca="1">ROUND(INDIRECT(ADDRESS(ROW()+(0), COLUMN()+(-4), 1))*INDIRECT(ADDRESS(ROW()+(0), COLUMN()+(-2), 1)), 2)</f>
        <v>87.170000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1.055000</v>
      </c>
      <c r="H27" s="23"/>
      <c r="I27" s="24">
        <v>54.300000</v>
      </c>
      <c r="J27" s="24"/>
      <c r="K27" s="24">
        <f ca="1">ROUND(INDIRECT(ADDRESS(ROW()+(0), COLUMN()+(-4), 1))*INDIRECT(ADDRESS(ROW()+(0), COLUMN()+(-2), 1)), 2)</f>
        <v>57.290000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2.000000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1927.360000</v>
      </c>
      <c r="J28" s="16"/>
      <c r="K28" s="16">
        <f ca="1">ROUND(INDIRECT(ADDRESS(ROW()+(0), COLUMN()+(-4), 1))*INDIRECT(ADDRESS(ROW()+(0), COLUMN()+(-2), 1))/100, 2)</f>
        <v>38.550000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1965.910000</v>
      </c>
      <c r="J29" s="24"/>
      <c r="K29" s="24">
        <f ca="1">ROUND(INDIRECT(ADDRESS(ROW()+(0), COLUMN()+(-4), 1))*INDIRECT(ADDRESS(ROW()+(0), COLUMN()+(-2), 1))/100, 2)</f>
        <v>58.980000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2024.890000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