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<sst xmlns="http://schemas.openxmlformats.org/spreadsheetml/2006/main" count="86" uniqueCount="86">
  <si>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</si>
  <si>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ZRC010</t>
  </si>
  <si>
    <t xml:space="preserve">m²</t>
  </si>
  <si>
    <t xml:space="preserve">Sistema de revestimiento exterior Aquapanel "KNAUF", de placa de cemento, sobre fachada existente.</t>
  </si>
  <si>
    <r>
      <rPr>
        <sz val="7.80"/>
        <color rgb="FF000000"/>
        <rFont val="A"/>
        <family val="2"/>
      </rPr>
      <t xml:space="preserve">Rehabilitación energética de fachada, mediante revestimiento exterior </t>
    </r>
    <r>
      <rPr>
        <b/>
        <sz val="7.80"/>
        <color rgb="FF000000"/>
        <rFont val="A"/>
        <family val="2"/>
      </rPr>
      <t xml:space="preserve">con cámara de aire no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WL121C.es</t>
    </r>
    <r>
      <rPr>
        <sz val="7.80"/>
        <color rgb="FF000000"/>
        <rFont val="A"/>
        <family val="2"/>
      </rPr>
      <t xml:space="preserve"> "KNAUF" Aquapanel, compuesto por </t>
    </r>
    <r>
      <rPr>
        <b/>
        <sz val="7.80"/>
        <color rgb="FF000000"/>
        <rFont val="A"/>
        <family val="2"/>
      </rPr>
      <t xml:space="preserve">estructura metálica de acero Z2 (Z275) galvanizado normal de canales horizontales de 50/40/0,7 mm GRC 0,70 y montantes verticales de 50/50/0,70 mm GRC 0,70 con una modulación de 600 mm, fijada al soporte base con escuadras; placa Aquapanel Outdoor de 12,5 mm de espesor, que se atornilla sobre la estructura; y revoque con mortero GRC acabado pétreo, sobre fondo pétreo GRC. Entre los perfiles y la placa exterior se colocará una lámina impermeabilizante de polietileno Tyvek StuccoWrap y entre las escuadras y los perfiles el aislamiento de panel rígido de lana de roca volcánica,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</si>
  <si>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</si>
  <si>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</si>
  <si>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</si>
  <si>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</si>
  <si>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</si>
  <si>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</si>
  <si>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</si>
  <si>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</si>
  <si>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</si>
  <si>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</si>
  <si>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</si>
  <si>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</si>
  <si>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</si>
  <si>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</si>
  <si>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</si>
  <si>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</si>
  <si>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</si>
  <si>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taco y tornillo 5x27.</t>
  </si>
  <si>
    <t xml:space="preserve">mt16lra030a</t>
  </si>
  <si>
    <t xml:space="preserve">m²</t>
  </si>
  <si>
    <t xml:space="preserve">Panel rígido de lana de roca volcánica de alta densidad, no revestido, de 40 mm de espesor, resistencia térmica 1,1 m²K/W, conductividad térmica 0,036 W/(mK), Euroclase A1 de reacción al fuego, de aplicación como aislante térmico y acústico en sistemas compuestos de aislamiento por el exterior de fachadas.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</si>
  <si>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</si>
  <si>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</si>
  <si>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</si>
  <si>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</si>
  <si>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</si>
  <si>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</si>
  <si>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mt12pak020a</t>
  </si>
  <si>
    <t xml:space="preserve">m</t>
  </si>
  <si>
    <t xml:space="preserve">Canal 50/40/0,7 mm GRC 0,70 "KNAUF" de acero Z2 (Z275) galvanizado normal,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</si>
  <si>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</si>
  <si>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</si>
  <si>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</si>
  <si>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</si>
  <si>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</si>
  <si>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</si>
  <si>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</si>
  <si>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</si>
  <si>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</si>
  <si>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</si>
  <si>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</si>
  <si>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</si>
  <si>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</si>
  <si>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</si>
  <si>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</si>
  <si>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</si>
  <si>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</si>
  <si>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</si>
  <si>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</si>
  <si>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</si>
  <si>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</si>
  <si>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</si>
  <si>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</si>
  <si>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</si>
  <si>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</si>
  <si>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</si>
  <si>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</si>
  <si>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</si>
  <si>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</si>
  <si>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</si>
  <si>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</si>
  <si>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</si>
  <si>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</si>
  <si>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</si>
  <si>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</si>
  <si>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</si>
  <si>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</si>
  <si>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</si>
  <si>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</si>
  <si>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</si>
  <si>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</si>
  <si>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</si>
  <si>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</si>
  <si>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</si>
  <si>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</si>
  <si>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</si>
  <si>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</si>
  <si>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</si>
  <si>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</si>
  <si>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363,02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</si>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</sst>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14.210000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70.810000</v>
      </c>
      <c r="J9" s="20"/>
      <c r="K9" s="20">
        <f ca="1">ROUND(INDIRECT(ADDRESS(ROW()+(0), COLUMN()+(-4), 1))*INDIRECT(ADDRESS(ROW()+(0), COLUMN()+(-2), 1)), 2)</f>
        <v>37.740000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31.220000</v>
      </c>
      <c r="J10" s="20"/>
      <c r="K10" s="20">
        <f ca="1">ROUND(INDIRECT(ADDRESS(ROW()+(0), COLUMN()+(-4), 1))*INDIRECT(ADDRESS(ROW()+(0), COLUMN()+(-2), 1)), 2)</f>
        <v>33.310000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5.470000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408.640000</v>
      </c>
      <c r="J12" s="20"/>
      <c r="K12" s="20">
        <f ca="1">ROUND(INDIRECT(ADDRESS(ROW()+(0), COLUMN()+(-4), 1))*INDIRECT(ADDRESS(ROW()+(0), COLUMN()+(-2), 1)), 2)</f>
        <v>429.070000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6.750000</v>
      </c>
      <c r="J13" s="20"/>
      <c r="K13" s="20">
        <f ca="1">ROUND(INDIRECT(ADDRESS(ROW()+(0), COLUMN()+(-4), 1))*INDIRECT(ADDRESS(ROW()+(0), COLUMN()+(-2), 1)), 2)</f>
        <v>27.000000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9.870000</v>
      </c>
      <c r="J14" s="20"/>
      <c r="K14" s="20">
        <f ca="1">ROUND(INDIRECT(ADDRESS(ROW()+(0), COLUMN()+(-4), 1))*INDIRECT(ADDRESS(ROW()+(0), COLUMN()+(-2), 1)), 2)</f>
        <v>4.340000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76.400000</v>
      </c>
      <c r="J15" s="20"/>
      <c r="K15" s="20">
        <f ca="1">ROUND(INDIRECT(ADDRESS(ROW()+(0), COLUMN()+(-4), 1))*INDIRECT(ADDRESS(ROW()+(0), COLUMN()+(-2), 1)), 2)</f>
        <v>53.480000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87.320000</v>
      </c>
      <c r="J16" s="20"/>
      <c r="K16" s="20">
        <f ca="1">ROUND(INDIRECT(ADDRESS(ROW()+(0), COLUMN()+(-4), 1))*INDIRECT(ADDRESS(ROW()+(0), COLUMN()+(-2), 1)), 2)</f>
        <v>174.640000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136.720000</v>
      </c>
      <c r="J17" s="20"/>
      <c r="K17" s="20">
        <f ca="1">ROUND(INDIRECT(ADDRESS(ROW()+(0), COLUMN()+(-4), 1))*INDIRECT(ADDRESS(ROW()+(0), COLUMN()+(-2), 1)), 2)</f>
        <v>150.390000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696.420000</v>
      </c>
      <c r="J18" s="20"/>
      <c r="K18" s="20">
        <f ca="1">ROUND(INDIRECT(ADDRESS(ROW()+(0), COLUMN()+(-4), 1))*INDIRECT(ADDRESS(ROW()+(0), COLUMN()+(-2), 1)), 2)</f>
        <v>731.240000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2.510000</v>
      </c>
      <c r="J19" s="20"/>
      <c r="K19" s="20">
        <f ca="1">ROUND(INDIRECT(ADDRESS(ROW()+(0), COLUMN()+(-4), 1))*INDIRECT(ADDRESS(ROW()+(0), COLUMN()+(-2), 1)), 2)</f>
        <v>50.200000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73.080000</v>
      </c>
      <c r="J20" s="20"/>
      <c r="K20" s="20">
        <f ca="1">ROUND(INDIRECT(ADDRESS(ROW()+(0), COLUMN()+(-4), 1))*INDIRECT(ADDRESS(ROW()+(0), COLUMN()+(-2), 1)), 2)</f>
        <v>43.850000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15.030000</v>
      </c>
      <c r="J21" s="20"/>
      <c r="K21" s="20">
        <f ca="1">ROUND(INDIRECT(ADDRESS(ROW()+(0), COLUMN()+(-4), 1))*INDIRECT(ADDRESS(ROW()+(0), COLUMN()+(-2), 1)), 2)</f>
        <v>31.560000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61.530000</v>
      </c>
      <c r="J22" s="20"/>
      <c r="K22" s="20">
        <f ca="1">ROUND(INDIRECT(ADDRESS(ROW()+(0), COLUMN()+(-4), 1))*INDIRECT(ADDRESS(ROW()+(0), COLUMN()+(-2), 1)), 2)</f>
        <v>67.680000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46.880000</v>
      </c>
      <c r="J23" s="20"/>
      <c r="K23" s="20">
        <f ca="1">ROUND(INDIRECT(ADDRESS(ROW()+(0), COLUMN()+(-4), 1))*INDIRECT(ADDRESS(ROW()+(0), COLUMN()+(-2), 1)), 2)</f>
        <v>365.660000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109.150000</v>
      </c>
      <c r="J24" s="20"/>
      <c r="K24" s="20">
        <f ca="1">ROUND(INDIRECT(ADDRESS(ROW()+(0), COLUMN()+(-4), 1))*INDIRECT(ADDRESS(ROW()+(0), COLUMN()+(-2), 1)), 2)</f>
        <v>16.370000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101.160000</v>
      </c>
      <c r="J25" s="20"/>
      <c r="K25" s="20">
        <f ca="1">ROUND(INDIRECT(ADDRESS(ROW()+(0), COLUMN()+(-4), 1))*INDIRECT(ADDRESS(ROW()+(0), COLUMN()+(-2), 1)), 2)</f>
        <v>15.170000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117.140000</v>
      </c>
      <c r="J26" s="20"/>
      <c r="K26" s="20">
        <f ca="1">ROUND(INDIRECT(ADDRESS(ROW()+(0), COLUMN()+(-4), 1))*INDIRECT(ADDRESS(ROW()+(0), COLUMN()+(-2), 1)), 2)</f>
        <v>46.860000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0.141000</v>
      </c>
      <c r="H27" s="19"/>
      <c r="I27" s="20">
        <v>51.400000</v>
      </c>
      <c r="J27" s="20"/>
      <c r="K27" s="20">
        <f ca="1">ROUND(INDIRECT(ADDRESS(ROW()+(0), COLUMN()+(-4), 1))*INDIRECT(ADDRESS(ROW()+(0), COLUMN()+(-2), 1)), 2)</f>
        <v>7.250000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0.141000</v>
      </c>
      <c r="H28" s="19"/>
      <c r="I28" s="20">
        <v>36.620000</v>
      </c>
      <c r="J28" s="20"/>
      <c r="K28" s="20">
        <f ca="1">ROUND(INDIRECT(ADDRESS(ROW()+(0), COLUMN()+(-4), 1))*INDIRECT(ADDRESS(ROW()+(0), COLUMN()+(-2), 1)), 2)</f>
        <v>5.160000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0.822000</v>
      </c>
      <c r="H29" s="19"/>
      <c r="I29" s="20">
        <v>51.400000</v>
      </c>
      <c r="J29" s="20"/>
      <c r="K29" s="20">
        <f ca="1">ROUND(INDIRECT(ADDRESS(ROW()+(0), COLUMN()+(-4), 1))*INDIRECT(ADDRESS(ROW()+(0), COLUMN()+(-2), 1)), 2)</f>
        <v>42.250000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0.822000</v>
      </c>
      <c r="H30" s="23"/>
      <c r="I30" s="24">
        <v>36.620000</v>
      </c>
      <c r="J30" s="24"/>
      <c r="K30" s="24">
        <f ca="1">ROUND(INDIRECT(ADDRESS(ROW()+(0), COLUMN()+(-4), 1))*INDIRECT(ADDRESS(ROW()+(0), COLUMN()+(-2), 1)), 2)</f>
        <v>30.100000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2383.000000</v>
      </c>
      <c r="J31" s="16"/>
      <c r="K31" s="16">
        <f ca="1">ROUND(INDIRECT(ADDRESS(ROW()+(0), COLUMN()+(-4), 1))*INDIRECT(ADDRESS(ROW()+(0), COLUMN()+(-2), 1))/100, 2)</f>
        <v>47.660000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2430.660000</v>
      </c>
      <c r="J32" s="24"/>
      <c r="K32" s="24">
        <f ca="1">ROUND(INDIRECT(ADDRESS(ROW()+(0), COLUMN()+(-4), 1))*INDIRECT(ADDRESS(ROW()+(0), COLUMN()+(-2), 1))/100, 2)</f>
        <v>72.920000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2503.580000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