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<sst xmlns="http://schemas.openxmlformats.org/spreadsheetml/2006/main" count="86" uniqueCount="86">
  <si>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</si>
  <si>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ZHF020</t>
  </si>
  <si>
    <t xml:space="preserve">m²</t>
  </si>
  <si>
    <t xml:space="preserve">Sistema "ISOVER" de aislamiento por el interior, sobre cielo falso.</t>
  </si>
  <si>
    <r>
      <rPr>
        <sz val="7.80"/>
        <color rgb="FF000000"/>
        <rFont val="A"/>
        <family val="2"/>
      </rPr>
      <t xml:space="preserve">Rehabilitación energética mediante el sistema "ISOVER" de aislamiento termoacústico por el interior, mediante la colocación de </t>
    </r>
    <r>
      <rPr>
        <b/>
        <sz val="7.80"/>
        <color rgb="FF000000"/>
        <rFont val="A"/>
        <family val="2"/>
      </rPr>
      <t xml:space="preserve">panel compacto de lana mineral Arena, de alta densidad, Arena Master "ISOVER", de 90 mm de espesor</t>
    </r>
    <r>
      <rPr>
        <sz val="7.80"/>
        <color rgb="FF000000"/>
        <rFont val="A"/>
        <family val="2"/>
      </rPr>
      <t xml:space="preserve">, apoyado directamente sobre </t>
    </r>
    <r>
      <rPr>
        <b/>
        <sz val="7.80"/>
        <color rgb="FF000000"/>
        <rFont val="A"/>
        <family val="2"/>
      </rPr>
      <t xml:space="preserve">cielo falso continuo suspendido liso (12,5+27+27), con una lámina de yeso A / - 1200 / longitud / 12,5 / borde afinado, fijada a maestras separadas 1000 mm entre ejes y suspendidas de la losa o elemento soporte mediante cuelgues combinados</t>
    </r>
    <r>
      <rPr>
        <sz val="7.80"/>
        <color rgb="FF000000"/>
        <rFont val="A"/>
        <family val="2"/>
      </rPr>
      <t xml:space="preserve">; y capa de pintura plástica con textura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color blanco</t>
    </r>
    <r>
      <rPr>
        <sz val="7.80"/>
        <color rgb="FF000000"/>
        <rFont val="A"/>
        <family val="2"/>
      </rPr>
      <t xml:space="preserve">, acabado </t>
    </r>
    <r>
      <rPr>
        <b/>
        <sz val="7.80"/>
        <color rgb="FF000000"/>
        <rFont val="A"/>
        <family val="2"/>
      </rPr>
      <t xml:space="preserve">mate</t>
    </r>
    <r>
      <rPr>
        <sz val="7.80"/>
        <color rgb="FF000000"/>
        <rFont val="A"/>
        <family val="2"/>
      </rPr>
      <t xml:space="preserve">, con una mano de fondo </t>
    </r>
    <r>
      <rPr>
        <b/>
        <sz val="7.80"/>
        <color rgb="FF000000"/>
        <rFont val="A"/>
        <family val="2"/>
      </rPr>
      <t xml:space="preserve">con imprimación a base de copolímeros acrílicos en suspensión acuosa</t>
    </r>
    <r>
      <rPr>
        <sz val="7.80"/>
        <color rgb="FF000000"/>
        <rFont val="A"/>
        <family val="2"/>
      </rPr>
      <t xml:space="preserve"> y dos manos de acabado </t>
    </r>
    <r>
      <rPr>
        <b/>
        <sz val="7.80"/>
        <color rgb="FF000000"/>
        <rFont val="A"/>
        <family val="2"/>
      </rPr>
      <t xml:space="preserve">con pintura plástica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(rendimiento: 0,187 l/m² cada mano)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</si>
  <si>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</si>
  <si>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</si>
  <si>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</si>
  <si>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</si>
  <si>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</si>
  <si>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</si>
  <si>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mt16lvi035f</t>
  </si>
  <si>
    <t xml:space="preserve">m²</t>
  </si>
  <si>
    <t xml:space="preserve">Panel compacto de lana mineral Arena, de alta densidad, Arena Master "ISOVER", de 90 mm de espesor, resistencia térmica 2,35 m²K/W, conductividad térmica 0,038 W/(mK).</t>
  </si>
  <si>
    <t xml:space="preserve">mt12psg160a</t>
  </si>
  <si>
    <t xml:space="preserve">m</t>
  </si>
  <si>
    <t xml:space="preserve">Perfil de acero galvanizado, en U,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</si>
  <si>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</si>
  <si>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</si>
  <si>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</si>
  <si>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</si>
  <si>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</si>
  <si>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</si>
  <si>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</si>
  <si>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</si>
  <si>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</si>
  <si>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</si>
  <si>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</si>
  <si>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</si>
  <si>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</si>
  <si>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</si>
  <si>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</si>
  <si>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</si>
  <si>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</si>
  <si>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ancho 60 mm.</t>
  </si>
  <si>
    <t xml:space="preserve">mt12psg215b</t>
  </si>
  <si>
    <t xml:space="preserve">Ud</t>
  </si>
  <si>
    <t xml:space="preserve">Conector para maestra 60/27.</t>
  </si>
  <si>
    <t xml:space="preserve">mt12psg215a</t>
  </si>
  <si>
    <t xml:space="preserve">Ud</t>
  </si>
  <si>
    <t xml:space="preserve">Caballete para maestra 60/27.</t>
  </si>
  <si>
    <t xml:space="preserve">mt12psg010a</t>
  </si>
  <si>
    <t xml:space="preserve">m²</t>
  </si>
  <si>
    <t xml:space="preserve">Lámina de yeso A / - 1200 / longitud / 12,5 / borde afinado.</t>
  </si>
  <si>
    <t xml:space="preserve">mt12psg081b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</si>
  <si>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</si>
  <si>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</si>
  <si>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</si>
  <si>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</si>
  <si>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acústica de dilatación de 50 mm de anchura.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</si>
  <si>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</si>
  <si>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</si>
  <si>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</si>
  <si>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</si>
  <si>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</si>
  <si>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</si>
  <si>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</si>
  <si>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</si>
  <si>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</si>
  <si>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mt27pij040a</t>
  </si>
  <si>
    <t xml:space="preserve">l</t>
  </si>
  <si>
    <t xml:space="preserve">Pintura plástica para interior en dispersión acuosa, lavable, tipo II, permeable al vapor de agua, color blanco, acabado mate, aplicada con brocha, rodillo o pistola.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</si>
  <si>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</si>
  <si>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</si>
  <si>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</si>
  <si>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</si>
  <si>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</si>
  <si>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</si>
  <si>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</si>
  <si>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</si>
  <si>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</si>
  <si>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</si>
  <si>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</si>
  <si>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</si>
  <si>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</si>
  <si>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</si>
  <si>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</si>
  <si>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</si>
  <si>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</si>
  <si>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</si>
  <si>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</si>
  <si>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</si>
  <si>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</si>
  <si>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</si>
  <si>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177,53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</si>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</sst>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71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332.420000</v>
      </c>
      <c r="J8" s="16"/>
      <c r="K8" s="16">
        <f ca="1">ROUND(INDIRECT(ADDRESS(ROW()+(0), COLUMN()+(-4), 1))*INDIRECT(ADDRESS(ROW()+(0), COLUMN()+(-2), 1)), 2)</f>
        <v>349.040000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33.570000</v>
      </c>
      <c r="J9" s="20"/>
      <c r="K9" s="20">
        <f ca="1">ROUND(INDIRECT(ADDRESS(ROW()+(0), COLUMN()+(-4), 1))*INDIRECT(ADDRESS(ROW()+(0), COLUMN()+(-2), 1)), 2)</f>
        <v>13.430000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1.710000</v>
      </c>
      <c r="J10" s="20"/>
      <c r="K10" s="20">
        <f ca="1">ROUND(INDIRECT(ADDRESS(ROW()+(0), COLUMN()+(-4), 1))*INDIRECT(ADDRESS(ROW()+(0), COLUMN()+(-2), 1)), 2)</f>
        <v>3.420000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21.210000</v>
      </c>
      <c r="J11" s="20"/>
      <c r="K11" s="20">
        <f ca="1">ROUND(INDIRECT(ADDRESS(ROW()+(0), COLUMN()+(-4), 1))*INDIRECT(ADDRESS(ROW()+(0), COLUMN()+(-2), 1)), 2)</f>
        <v>25.450000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3.470000</v>
      </c>
      <c r="J12" s="20"/>
      <c r="K12" s="20">
        <f ca="1">ROUND(INDIRECT(ADDRESS(ROW()+(0), COLUMN()+(-4), 1))*INDIRECT(ADDRESS(ROW()+(0), COLUMN()+(-2), 1)), 2)</f>
        <v>4.160000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1.200000</v>
      </c>
      <c r="H13" s="19"/>
      <c r="I13" s="20">
        <v>25.960000</v>
      </c>
      <c r="J13" s="20"/>
      <c r="K13" s="20">
        <f ca="1">ROUND(INDIRECT(ADDRESS(ROW()+(0), COLUMN()+(-4), 1))*INDIRECT(ADDRESS(ROW()+(0), COLUMN()+(-2), 1)), 2)</f>
        <v>31.150000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25.960000</v>
      </c>
      <c r="J14" s="20"/>
      <c r="K14" s="20">
        <f ca="1">ROUND(INDIRECT(ADDRESS(ROW()+(0), COLUMN()+(-4), 1))*INDIRECT(ADDRESS(ROW()+(0), COLUMN()+(-2), 1)), 2)</f>
        <v>31.150000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3.200000</v>
      </c>
      <c r="H15" s="19"/>
      <c r="I15" s="20">
        <v>38.220000</v>
      </c>
      <c r="J15" s="20"/>
      <c r="K15" s="20">
        <f ca="1">ROUND(INDIRECT(ADDRESS(ROW()+(0), COLUMN()+(-4), 1))*INDIRECT(ADDRESS(ROW()+(0), COLUMN()+(-2), 1)), 2)</f>
        <v>122.300000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0.600000</v>
      </c>
      <c r="H16" s="19"/>
      <c r="I16" s="20">
        <v>24.270000</v>
      </c>
      <c r="J16" s="20"/>
      <c r="K16" s="20">
        <f ca="1">ROUND(INDIRECT(ADDRESS(ROW()+(0), COLUMN()+(-4), 1))*INDIRECT(ADDRESS(ROW()+(0), COLUMN()+(-2), 1)), 2)</f>
        <v>14.560000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2.300000</v>
      </c>
      <c r="H17" s="19"/>
      <c r="I17" s="20">
        <v>7.850000</v>
      </c>
      <c r="J17" s="20"/>
      <c r="K17" s="20">
        <f ca="1">ROUND(INDIRECT(ADDRESS(ROW()+(0), COLUMN()+(-4), 1))*INDIRECT(ADDRESS(ROW()+(0), COLUMN()+(-2), 1)), 2)</f>
        <v>18.060000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1.000000</v>
      </c>
      <c r="H18" s="19"/>
      <c r="I18" s="20">
        <v>117.490000</v>
      </c>
      <c r="J18" s="20"/>
      <c r="K18" s="20">
        <f ca="1">ROUND(INDIRECT(ADDRESS(ROW()+(0), COLUMN()+(-4), 1))*INDIRECT(ADDRESS(ROW()+(0), COLUMN()+(-2), 1)), 2)</f>
        <v>117.490000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17.000000</v>
      </c>
      <c r="H19" s="19"/>
      <c r="I19" s="20">
        <v>0.230000</v>
      </c>
      <c r="J19" s="20"/>
      <c r="K19" s="20">
        <f ca="1">ROUND(INDIRECT(ADDRESS(ROW()+(0), COLUMN()+(-4), 1))*INDIRECT(ADDRESS(ROW()+(0), COLUMN()+(-2), 1)), 2)</f>
        <v>3.910000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0.400000</v>
      </c>
      <c r="H20" s="19"/>
      <c r="I20" s="20">
        <v>6.820000</v>
      </c>
      <c r="J20" s="20"/>
      <c r="K20" s="20">
        <f ca="1">ROUND(INDIRECT(ADDRESS(ROW()+(0), COLUMN()+(-4), 1))*INDIRECT(ADDRESS(ROW()+(0), COLUMN()+(-2), 1)), 2)</f>
        <v>2.730000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0.700000</v>
      </c>
      <c r="H21" s="19"/>
      <c r="I21" s="20">
        <v>33.540000</v>
      </c>
      <c r="J21" s="20"/>
      <c r="K21" s="20">
        <f ca="1">ROUND(INDIRECT(ADDRESS(ROW()+(0), COLUMN()+(-4), 1))*INDIRECT(ADDRESS(ROW()+(0), COLUMN()+(-2), 1)), 2)</f>
        <v>23.480000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0.450000</v>
      </c>
      <c r="H22" s="19"/>
      <c r="I22" s="20">
        <v>0.900000</v>
      </c>
      <c r="J22" s="20"/>
      <c r="K22" s="20">
        <f ca="1">ROUND(INDIRECT(ADDRESS(ROW()+(0), COLUMN()+(-4), 1))*INDIRECT(ADDRESS(ROW()+(0), COLUMN()+(-2), 1)), 2)</f>
        <v>0.410000</v>
      </c>
    </row>
    <row r="23" spans="1:11" ht="31.2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0.125000</v>
      </c>
      <c r="H23" s="19"/>
      <c r="I23" s="20">
        <v>88.440000</v>
      </c>
      <c r="J23" s="20"/>
      <c r="K23" s="20">
        <f ca="1">ROUND(INDIRECT(ADDRESS(ROW()+(0), COLUMN()+(-4), 1))*INDIRECT(ADDRESS(ROW()+(0), COLUMN()+(-2), 1)), 2)</f>
        <v>11.060000</v>
      </c>
    </row>
    <row r="24" spans="1:11" ht="31.2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0.374000</v>
      </c>
      <c r="H24" s="19"/>
      <c r="I24" s="20">
        <v>41.620000</v>
      </c>
      <c r="J24" s="20"/>
      <c r="K24" s="20">
        <f ca="1">ROUND(INDIRECT(ADDRESS(ROW()+(0), COLUMN()+(-4), 1))*INDIRECT(ADDRESS(ROW()+(0), COLUMN()+(-2), 1)), 2)</f>
        <v>15.570000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0.360000</v>
      </c>
      <c r="H25" s="19"/>
      <c r="I25" s="20">
        <v>51.400000</v>
      </c>
      <c r="J25" s="20"/>
      <c r="K25" s="20">
        <f ca="1">ROUND(INDIRECT(ADDRESS(ROW()+(0), COLUMN()+(-4), 1))*INDIRECT(ADDRESS(ROW()+(0), COLUMN()+(-2), 1)), 2)</f>
        <v>18.500000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0.156000</v>
      </c>
      <c r="H26" s="19"/>
      <c r="I26" s="20">
        <v>36.620000</v>
      </c>
      <c r="J26" s="20"/>
      <c r="K26" s="20">
        <f ca="1">ROUND(INDIRECT(ADDRESS(ROW()+(0), COLUMN()+(-4), 1))*INDIRECT(ADDRESS(ROW()+(0), COLUMN()+(-2), 1)), 2)</f>
        <v>5.710000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0.082000</v>
      </c>
      <c r="H27" s="19"/>
      <c r="I27" s="20">
        <v>51.400000</v>
      </c>
      <c r="J27" s="20"/>
      <c r="K27" s="20">
        <f ca="1">ROUND(INDIRECT(ADDRESS(ROW()+(0), COLUMN()+(-4), 1))*INDIRECT(ADDRESS(ROW()+(0), COLUMN()+(-2), 1)), 2)</f>
        <v>4.210000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0.082000</v>
      </c>
      <c r="H28" s="19"/>
      <c r="I28" s="20">
        <v>36.620000</v>
      </c>
      <c r="J28" s="20"/>
      <c r="K28" s="20">
        <f ca="1">ROUND(INDIRECT(ADDRESS(ROW()+(0), COLUMN()+(-4), 1))*INDIRECT(ADDRESS(ROW()+(0), COLUMN()+(-2), 1)), 2)</f>
        <v>3.000000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0.176000</v>
      </c>
      <c r="H29" s="19"/>
      <c r="I29" s="20">
        <v>49.730000</v>
      </c>
      <c r="J29" s="20"/>
      <c r="K29" s="20">
        <f ca="1">ROUND(INDIRECT(ADDRESS(ROW()+(0), COLUMN()+(-4), 1))*INDIRECT(ADDRESS(ROW()+(0), COLUMN()+(-2), 1)), 2)</f>
        <v>8.750000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0.021000</v>
      </c>
      <c r="H30" s="23"/>
      <c r="I30" s="24">
        <v>36.620000</v>
      </c>
      <c r="J30" s="24"/>
      <c r="K30" s="24">
        <f ca="1">ROUND(INDIRECT(ADDRESS(ROW()+(0), COLUMN()+(-4), 1))*INDIRECT(ADDRESS(ROW()+(0), COLUMN()+(-2), 1)), 2)</f>
        <v>0.770000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828.310000</v>
      </c>
      <c r="J31" s="16"/>
      <c r="K31" s="16">
        <f ca="1">ROUND(INDIRECT(ADDRESS(ROW()+(0), COLUMN()+(-4), 1))*INDIRECT(ADDRESS(ROW()+(0), COLUMN()+(-2), 1))/100, 2)</f>
        <v>16.570000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844.880000</v>
      </c>
      <c r="J32" s="24"/>
      <c r="K32" s="24">
        <f ca="1">ROUND(INDIRECT(ADDRESS(ROW()+(0), COLUMN()+(-4), 1))*INDIRECT(ADDRESS(ROW()+(0), COLUMN()+(-2), 1))/100, 2)</f>
        <v>25.350000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870.230000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