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<sst xmlns="http://schemas.openxmlformats.org/spreadsheetml/2006/main" count="38" uniqueCount="38">
  <si>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</si>
  <si>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ZFV010</t>
  </si>
  <si>
    <t xml:space="preserve">m²</t>
  </si>
  <si>
    <t xml:space="preserve">Sistema Veture de paneles prefabricados para aislamiento térmico por el exterior de fachada existente.</t>
  </si>
  <si>
    <r>
      <rPr>
        <sz val="7.80"/>
        <color rgb="FF000000"/>
        <rFont val="A"/>
        <family val="2"/>
      </rPr>
      <t xml:space="preserve">Rehabilitación energética de fachada, mediante aislamiento térmico por su cara exterior, </t>
    </r>
    <r>
      <rPr>
        <b/>
        <sz val="7.80"/>
        <color rgb="FF000000"/>
        <rFont val="A"/>
        <family val="2"/>
      </rPr>
      <t xml:space="preserve">con el sistema Veture, formado por paneles aislantes prefabricados compuestos de plaquetas cerámicas de gres, color rojo, unidas a un panel rígido de poliestireno extruido, de 30 mm de espesor; fijados los paneles prefabricados al paramento soporte con tacos de poliamida, tornillos de acero cincado y dispositivos auxiliares de fijación; sellado de juntas entre paneles prefabricados con adhesivo de caucho de silicona; colocación de plaquetas individuales de unión entre paneles prefabricados con adhesivo cementoso mejorado, C2 TE S2 y rejuntado final de las plaquetas con mortero, tipo CG2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</si>
  <si>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</si>
  <si>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</si>
  <si>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</si>
  <si>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</si>
  <si>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</si>
  <si>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</si>
  <si>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mt12ppg010a</t>
  </si>
  <si>
    <t xml:space="preserve">Ud</t>
  </si>
  <si>
    <t xml:space="preserve">Panel prefabricado de 1240x600x48 mm, compuesto de plaquetas cerámicas de gres, según ISO 10545-11, color rojo, unidas a un panel rígido de poliestireno extruido, de 30 mm de espesor, resistencia a compresión &gt;= 300 kPa, resistencia térmica 0,9 m²K/W, conductividad térmica 0,034 W/(mK), Euroclase E de reacción al fuego, incluso dispositivos auxiliares de fijación y plaquetas individuales.</t>
  </si>
  <si>
    <t xml:space="preserve">mt12ppg100a</t>
  </si>
  <si>
    <t xml:space="preserve">Ud</t>
  </si>
  <si>
    <t xml:space="preserve">Taco de poliamida y tornillo de acero zincado, de 8 mm de diámetro y 100 mm de longitud.</t>
  </si>
  <si>
    <t xml:space="preserve">mt12ppg110</t>
  </si>
  <si>
    <t xml:space="preserve">Ud</t>
  </si>
  <si>
    <t xml:space="preserve">Cartucho de 310 cm³ de adhesivo de caucho de silicona.</t>
  </si>
  <si>
    <t xml:space="preserve">mt09mcr211</t>
  </si>
  <si>
    <t xml:space="preserve">kg</t>
  </si>
  <si>
    <t xml:space="preserve">Adhesivo cementoso mejorado, C2 TE S2, altamente deformable, de fraguado normal, con deslizamiento reducido y tiempo abierto ampliado, compuesto de cemento de alta resistencia, agregados seleccionados, aditivos especiales y resinas sintéticas.</t>
  </si>
  <si>
    <t xml:space="preserve">mt09mcr100a</t>
  </si>
  <si>
    <t xml:space="preserve">kg</t>
  </si>
  <si>
    <t xml:space="preserve">Mortero, tipo CG2, para juntas de 5 a 30 mm, compuesto por cementos de alta resistencia, agregados seleccionados, pigmentos y aditivos específicos.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</si>
  <si>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</si>
  <si>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</si>
  <si>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</si>
  <si>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</si>
  <si>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</si>
  <si>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</si>
  <si>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</si>
  <si>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</si>
  <si>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</si>
  <si>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</si>
  <si>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158,06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</si>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</sst>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73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1.420000</v>
      </c>
      <c r="H8" s="14"/>
      <c r="I8" s="16">
        <v>1312.330000</v>
      </c>
      <c r="J8" s="16"/>
      <c r="K8" s="16">
        <f ca="1">ROUND(INDIRECT(ADDRESS(ROW()+(0), COLUMN()+(-4), 1))*INDIRECT(ADDRESS(ROW()+(0), COLUMN()+(-2), 1)), 2)</f>
        <v>1863.510000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7.000000</v>
      </c>
      <c r="H9" s="19"/>
      <c r="I9" s="20">
        <v>7.590000</v>
      </c>
      <c r="J9" s="20"/>
      <c r="K9" s="20">
        <f ca="1">ROUND(INDIRECT(ADDRESS(ROW()+(0), COLUMN()+(-4), 1))*INDIRECT(ADDRESS(ROW()+(0), COLUMN()+(-2), 1)), 2)</f>
        <v>53.130000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184.220000</v>
      </c>
      <c r="J10" s="20"/>
      <c r="K10" s="20">
        <f ca="1">ROUND(INDIRECT(ADDRESS(ROW()+(0), COLUMN()+(-4), 1))*INDIRECT(ADDRESS(ROW()+(0), COLUMN()+(-2), 1)), 2)</f>
        <v>92.110000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0.750000</v>
      </c>
      <c r="H11" s="19"/>
      <c r="I11" s="20">
        <v>38.030000</v>
      </c>
      <c r="J11" s="20"/>
      <c r="K11" s="20">
        <f ca="1">ROUND(INDIRECT(ADDRESS(ROW()+(0), COLUMN()+(-4), 1))*INDIRECT(ADDRESS(ROW()+(0), COLUMN()+(-2), 1)), 2)</f>
        <v>28.520000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8.500000</v>
      </c>
      <c r="H12" s="19"/>
      <c r="I12" s="20">
        <v>22.420000</v>
      </c>
      <c r="J12" s="20"/>
      <c r="K12" s="20">
        <f ca="1">ROUND(INDIRECT(ADDRESS(ROW()+(0), COLUMN()+(-4), 1))*INDIRECT(ADDRESS(ROW()+(0), COLUMN()+(-2), 1)), 2)</f>
        <v>190.570000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0.587000</v>
      </c>
      <c r="H13" s="19"/>
      <c r="I13" s="20">
        <v>51.400000</v>
      </c>
      <c r="J13" s="20"/>
      <c r="K13" s="20">
        <f ca="1">ROUND(INDIRECT(ADDRESS(ROW()+(0), COLUMN()+(-4), 1))*INDIRECT(ADDRESS(ROW()+(0), COLUMN()+(-2), 1)), 2)</f>
        <v>30.170000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0.587000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21.500000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2279.510000</v>
      </c>
      <c r="J15" s="16"/>
      <c r="K15" s="16">
        <f ca="1">ROUND(INDIRECT(ADDRESS(ROW()+(0), COLUMN()+(-4), 1))*INDIRECT(ADDRESS(ROW()+(0), COLUMN()+(-2), 1))/100, 2)</f>
        <v>45.590000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2325.100000</v>
      </c>
      <c r="J16" s="24"/>
      <c r="K16" s="24">
        <f ca="1">ROUND(INDIRECT(ADDRESS(ROW()+(0), COLUMN()+(-4), 1))*INDIRECT(ADDRESS(ROW()+(0), COLUMN()+(-2), 1))/100, 2)</f>
        <v>69.750000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2394.850000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