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<sst xmlns="http://schemas.openxmlformats.org/spreadsheetml/2006/main" count="44" uniqueCount="44">
  <si>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</si>
  <si>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ZCG238</t>
  </si>
  <si>
    <t xml:space="preserve">Ud</t>
  </si>
  <si>
    <t xml:space="preserve">Caldera a gas, colectiva,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</si>
  <si>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mural, de condensación, con intercambiador de tubos de aluminio aleteados y quemador modulante de gas natural, para calefacción, potencia útil modulante de 10,4 a 45 kW, peso 48 kg, dimensiones 695x520x465 mm, cuadro de mando para el control de la temperatura ambiental, sonda de temperatura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</si>
  <si>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</si>
  <si>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</si>
  <si>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</si>
  <si>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</si>
  <si>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</si>
  <si>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</si>
  <si>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</si>
  <si>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</si>
  <si>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</t>
  </si>
  <si>
    <t xml:space="preserve">mt38cbu500a</t>
  </si>
  <si>
    <t xml:space="preserve">Ud</t>
  </si>
  <si>
    <t xml:space="preserve">Cuadro de mando para el control de la temperatura ambiental, regulación de hasta 4 circuitos, 1 directo y 3 con válvulas mezcladoras, regulación de la temperatura con funcionamiento nocturno, programación diaria y semanal, programación de agua caliente</t>
  </si>
  <si>
    <t xml:space="preserve">mt38cbu535a</t>
  </si>
  <si>
    <t xml:space="preserve">Ud</t>
  </si>
  <si>
    <t xml:space="preserve">Sonda de temperatura exterior.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</si>
  <si>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</si>
  <si>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</si>
  <si>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</si>
  <si>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</si>
  <si>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</si>
  <si>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</si>
  <si>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</si>
  <si>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</si>
  <si>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</si>
  <si>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</si>
  <si>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</si>
  <si>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</si>
  <si>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</si>
  <si>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</si>
  <si>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</si>
  <si>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</si>
  <si>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</si>
  <si>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</si>
  <si>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</si>
  <si>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</si>
  <si>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</si>
  <si>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</si>
  <si>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102.189,62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</si>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</sst>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118732.430000</v>
      </c>
      <c r="J8" s="16"/>
      <c r="K8" s="16">
        <f ca="1">ROUND(INDIRECT(ADDRESS(ROW()+(0), COLUMN()+(-4), 1))*INDIRECT(ADDRESS(ROW()+(0), COLUMN()+(-2), 1)), 2)</f>
        <v>118732.430000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7605.290000</v>
      </c>
      <c r="J9" s="20"/>
      <c r="K9" s="20">
        <f ca="1">ROUND(INDIRECT(ADDRESS(ROW()+(0), COLUMN()+(-4), 1))*INDIRECT(ADDRESS(ROW()+(0), COLUMN()+(-2), 1)), 2)</f>
        <v>7605.290000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481.350000</v>
      </c>
      <c r="J10" s="20"/>
      <c r="K10" s="20">
        <f ca="1">ROUND(INDIRECT(ADDRESS(ROW()+(0), COLUMN()+(-4), 1))*INDIRECT(ADDRESS(ROW()+(0), COLUMN()+(-2), 1)), 2)</f>
        <v>481.350000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10.000000</v>
      </c>
      <c r="H11" s="19"/>
      <c r="I11" s="20">
        <v>7.940000</v>
      </c>
      <c r="J11" s="20"/>
      <c r="K11" s="20">
        <f ca="1">ROUND(INDIRECT(ADDRESS(ROW()+(0), COLUMN()+(-4), 1))*INDIRECT(ADDRESS(ROW()+(0), COLUMN()+(-2), 1)), 2)</f>
        <v>79.400000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20.000000</v>
      </c>
      <c r="H12" s="19"/>
      <c r="I12" s="20">
        <v>12.430000</v>
      </c>
      <c r="J12" s="20"/>
      <c r="K12" s="20">
        <f ca="1">ROUND(INDIRECT(ADDRESS(ROW()+(0), COLUMN()+(-4), 1))*INDIRECT(ADDRESS(ROW()+(0), COLUMN()+(-2), 1)), 2)</f>
        <v>248.600000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55.290000</v>
      </c>
      <c r="J13" s="20"/>
      <c r="K13" s="20">
        <f ca="1">ROUND(INDIRECT(ADDRESS(ROW()+(0), COLUMN()+(-4), 1))*INDIRECT(ADDRESS(ROW()+(0), COLUMN()+(-2), 1)), 2)</f>
        <v>55.290000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37.410000</v>
      </c>
      <c r="J14" s="20"/>
      <c r="K14" s="20">
        <f ca="1">ROUND(INDIRECT(ADDRESS(ROW()+(0), COLUMN()+(-4), 1))*INDIRECT(ADDRESS(ROW()+(0), COLUMN()+(-2), 1)), 2)</f>
        <v>37.410000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4.643000</v>
      </c>
      <c r="H15" s="19"/>
      <c r="I15" s="20">
        <v>51.400000</v>
      </c>
      <c r="J15" s="20"/>
      <c r="K15" s="20">
        <f ca="1">ROUND(INDIRECT(ADDRESS(ROW()+(0), COLUMN()+(-4), 1))*INDIRECT(ADDRESS(ROW()+(0), COLUMN()+(-2), 1)), 2)</f>
        <v>238.650000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4.643000</v>
      </c>
      <c r="H16" s="23"/>
      <c r="I16" s="24">
        <v>36.550000</v>
      </c>
      <c r="J16" s="24"/>
      <c r="K16" s="24">
        <f ca="1">ROUND(INDIRECT(ADDRESS(ROW()+(0), COLUMN()+(-4), 1))*INDIRECT(ADDRESS(ROW()+(0), COLUMN()+(-2), 1)), 2)</f>
        <v>169.700000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127648.120000</v>
      </c>
      <c r="J17" s="16"/>
      <c r="K17" s="16">
        <f ca="1">ROUND(INDIRECT(ADDRESS(ROW()+(0), COLUMN()+(-4), 1))*INDIRECT(ADDRESS(ROW()+(0), COLUMN()+(-2), 1))/100, 2)</f>
        <v>2552.960000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130201.080000</v>
      </c>
      <c r="J18" s="24"/>
      <c r="K18" s="24">
        <f ca="1">ROUND(INDIRECT(ADDRESS(ROW()+(0), COLUMN()+(-4), 1))*INDIRECT(ADDRESS(ROW()+(0), COLUMN()+(-2), 1))/100, 2)</f>
        <v>3906.030000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134107.110000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