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<sst xmlns="http://schemas.openxmlformats.org/spreadsheetml/2006/main" count="38" uniqueCount="38">
  <si>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</si>
  <si>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ZCG232</t>
  </si>
  <si>
    <t xml:space="preserve">Ud</t>
  </si>
  <si>
    <t xml:space="preserve">Caldera a gas, doméstica, mural, de condensación, para calefacción y agua caliente</t>
  </si>
  <si>
    <r>
      <rPr>
        <b/>
        <sz val="7.80"/>
        <color rgb="FF000000"/>
        <rFont val="A"/>
        <family val="2"/>
      </rPr>
      <t xml:space="preserve">Rehabilitación energética de edificio mediante la colocación, en sustitución de equipo existente, de caldera mural de condensación a gas N, para calefacción y agua caliente instantánea con microacumulación, cámara de combustión estanca y tiro forzado, potencia de 25 kW, caudal específico de agua caliente de 14,3 l/min, dimensiones 710x400x330 mm, panel de mandos con display digital, con termostato de ambiente, comunicación digital vía bus a 2 hilos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</si>
  <si>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</si>
  <si>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</si>
  <si>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</si>
  <si>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</si>
  <si>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</si>
  <si>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</si>
  <si>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mt38cmj013a</t>
  </si>
  <si>
    <t xml:space="preserve">Ud</t>
  </si>
  <si>
    <t xml:space="preserve">Caldera mural de condensación a gas N, para calefacción y agua caliente instantánea con microacumulación, cámara de combustión estanca y tiro forzado, potencia de 25 kW, caudal específico de agua caliente de 14,3 l/min, dimensiones 710x400x330 mm, panel de mandos con display digital, encendido electrónico y seguridad por ionización, sin llama piloto, equipamiento formado por: cuerpo de caldera, panel de control y mando, programador digital para programación semanal del circuito de calefacción y agua caliente, encastrado en el frontal de la caldera, vaso de expansión con purgador automático, kit estándar de desagüe de humos y plantilla de montaje.</t>
  </si>
  <si>
    <t xml:space="preserve">mt38scj012a</t>
  </si>
  <si>
    <t xml:space="preserve">Ud</t>
  </si>
  <si>
    <t xml:space="preserve">Termostato de ambiente, comunicación digital vía bus a 2 hilos, con pantalla digital, alimentación a 24 V.</t>
  </si>
  <si>
    <t xml:space="preserve">mt35aia010a</t>
  </si>
  <si>
    <t xml:space="preserve">m</t>
  </si>
  <si>
    <t xml:space="preserve">Tubo curvable de PVC, corrugado, de color negro, de 16 mm de diámetro nominal, para canalización empotrada en obra de mampostería (paredes y techos). Resistencia a la compresión 320 N, resistencia al impacto 1 julio, temperatura de trabajo -5°C hasta 60°C, con grado de protección IP 545, no propagador de la llama.</t>
  </si>
  <si>
    <t xml:space="preserve">mt35cun020a</t>
  </si>
  <si>
    <t xml:space="preserve">m</t>
  </si>
  <si>
    <t xml:space="preserve">Cable unipolar ES07Z1-K (AS), no propagador de la llama, con conductor multifilar de cobre clase 5 (-K) de 1,5 mm² de sección, con aislamiento de compuesto termoplástico a base de poliolefina libre de halógenos con baja emisión de humos y gases corrosivos (Z1), siendo su tensión asignada de 450/750 V.</t>
  </si>
  <si>
    <t xml:space="preserve">mt38www012</t>
  </si>
  <si>
    <t xml:space="preserve">Ud</t>
  </si>
  <si>
    <t xml:space="preserve">Material auxiliar para instalaciones de calefacción y agua caliente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</si>
  <si>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</si>
  <si>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</si>
  <si>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</si>
  <si>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</si>
  <si>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</si>
  <si>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</si>
  <si>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</si>
  <si>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</si>
  <si>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</si>
  <si>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</si>
  <si>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51.742,62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</si>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</sst>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25" customWidth="1"/>
    <col min="4" max="4" width="21.42" customWidth="1"/>
    <col min="5" max="5" width="30.31" customWidth="1"/>
    <col min="6" max="6" width="10.35" customWidth="1"/>
    <col min="7" max="7" width="4.37" customWidth="1"/>
    <col min="8" max="8" width="2.77" customWidth="1"/>
    <col min="9" max="9" width="11.95" customWidth="1"/>
    <col min="10" max="10" width="1.60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98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71399.910000</v>
      </c>
      <c r="J8" s="16"/>
      <c r="K8" s="16">
        <f ca="1">ROUND(INDIRECT(ADDRESS(ROW()+(0), COLUMN()+(-4), 1))*INDIRECT(ADDRESS(ROW()+(0), COLUMN()+(-2), 1)), 2)</f>
        <v>71399.910000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1915.520000</v>
      </c>
      <c r="J9" s="20"/>
      <c r="K9" s="20">
        <f ca="1">ROUND(INDIRECT(ADDRESS(ROW()+(0), COLUMN()+(-4), 1))*INDIRECT(ADDRESS(ROW()+(0), COLUMN()+(-2), 1)), 2)</f>
        <v>1915.520000</v>
      </c>
    </row>
    <row r="10" spans="1:11" ht="50.4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8.000000</v>
      </c>
      <c r="H10" s="19"/>
      <c r="I10" s="20">
        <v>7.940000</v>
      </c>
      <c r="J10" s="20"/>
      <c r="K10" s="20">
        <f ca="1">ROUND(INDIRECT(ADDRESS(ROW()+(0), COLUMN()+(-4), 1))*INDIRECT(ADDRESS(ROW()+(0), COLUMN()+(-2), 1)), 2)</f>
        <v>63.520000</v>
      </c>
    </row>
    <row r="11" spans="1:11" ht="50.4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16.000000</v>
      </c>
      <c r="H11" s="19"/>
      <c r="I11" s="20">
        <v>12.430000</v>
      </c>
      <c r="J11" s="20"/>
      <c r="K11" s="20">
        <f ca="1">ROUND(INDIRECT(ADDRESS(ROW()+(0), COLUMN()+(-4), 1))*INDIRECT(ADDRESS(ROW()+(0), COLUMN()+(-2), 1)), 2)</f>
        <v>198.880000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1.000000</v>
      </c>
      <c r="H12" s="19"/>
      <c r="I12" s="20">
        <v>69.120000</v>
      </c>
      <c r="J12" s="20"/>
      <c r="K12" s="20">
        <f ca="1">ROUND(INDIRECT(ADDRESS(ROW()+(0), COLUMN()+(-4), 1))*INDIRECT(ADDRESS(ROW()+(0), COLUMN()+(-2), 1)), 2)</f>
        <v>69.120000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3.443000</v>
      </c>
      <c r="H13" s="19"/>
      <c r="I13" s="20">
        <v>51.400000</v>
      </c>
      <c r="J13" s="20"/>
      <c r="K13" s="20">
        <f ca="1">ROUND(INDIRECT(ADDRESS(ROW()+(0), COLUMN()+(-4), 1))*INDIRECT(ADDRESS(ROW()+(0), COLUMN()+(-2), 1)), 2)</f>
        <v>176.970000</v>
      </c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3.443000</v>
      </c>
      <c r="H14" s="23"/>
      <c r="I14" s="24">
        <v>36.550000</v>
      </c>
      <c r="J14" s="24"/>
      <c r="K14" s="24">
        <f ca="1">ROUND(INDIRECT(ADDRESS(ROW()+(0), COLUMN()+(-4), 1))*INDIRECT(ADDRESS(ROW()+(0), COLUMN()+(-2), 1)), 2)</f>
        <v>125.840000</v>
      </c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73949.760000</v>
      </c>
      <c r="J15" s="16"/>
      <c r="K15" s="16">
        <f ca="1">ROUND(INDIRECT(ADDRESS(ROW()+(0), COLUMN()+(-4), 1))*INDIRECT(ADDRESS(ROW()+(0), COLUMN()+(-2), 1))/100, 2)</f>
        <v>1479.000000</v>
      </c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75428.760000</v>
      </c>
      <c r="J16" s="24"/>
      <c r="K16" s="24">
        <f ca="1">ROUND(INDIRECT(ADDRESS(ROW()+(0), COLUMN()+(-4), 1))*INDIRECT(ADDRESS(ROW()+(0), COLUMN()+(-2), 1))/100, 2)</f>
        <v>2262.860000</v>
      </c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77691.620000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