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<sst xmlns="http://schemas.openxmlformats.org/spreadsheetml/2006/main" count="53" uniqueCount="53">
  <si>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</si>
  <si>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ZCG230</t>
  </si>
  <si>
    <t xml:space="preserve">Ud</t>
  </si>
  <si>
    <t xml:space="preserve">Caldera a gas, doméstica, de pie, de condensación, para calefacción y agua caliente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</si>
  <si>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caldera de pie, de condensación, con cuerpo de fundición de aluminio/silicio y quemador presurizado a gas, para calefacción y agua caliente acumulada, potencia útil 15 kW, producción continua de agua caliente a 45°C 516 l/h con acumulador vertical situado al lado de la caldera de 160 l, 550 mm de diámetro y 1300 mm de altura dimensiones 1300x1230x625 mm, con cuadro de regulación, con unidad de regulación a distancia para el control de la temperatura ambiental, kit de unión de caldera a gas a circuito de calefacción, kit de seguridad para caldera a gas, kit de unión de caldera a gas a vaso de expansión, kit para montaje en pared de grupo de bombeo, grupo de bombeo para un circuito de calefacción, con bomba de circulación electrónica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</si>
  <si>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</si>
  <si>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</si>
  <si>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</si>
  <si>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</si>
  <si>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</si>
  <si>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</si>
  <si>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mt38cpj120efe</t>
  </si>
  <si>
    <t xml:space="preserve">Ud</t>
  </si>
  <si>
    <t xml:space="preserve">Caldera de pie, de condensación, con cuerpo de fundición de aluminio/silicio y quemador presurizado a gas, para calefacción y agua caliente acumulada, potencia útil 15 kW, producción continua de agua caliente a 45°C 516 l/h con acumulador vertical situado al lado de la caldera de 160 l, 550 mm de diámetro y 1300 mm de altura dimensiones 1300x1230x625 mm, con cuadro de regulación sonda de agua caliente y sonda exterior.</t>
  </si>
  <si>
    <t xml:space="preserve">mt38cqj511a</t>
  </si>
  <si>
    <t xml:space="preserve">Ud</t>
  </si>
  <si>
    <t xml:space="preserve">Kit de unión de caldera a gas a circuito de calefacción.</t>
  </si>
  <si>
    <t xml:space="preserve">mt38cqj521a</t>
  </si>
  <si>
    <t xml:space="preserve">Ud</t>
  </si>
  <si>
    <t xml:space="preserve">Kit de seguridad para caldera a gas, compuesto por manómetro, válvula de seguridad y purgador de aire.</t>
  </si>
  <si>
    <t xml:space="preserve">mt38cqj531a</t>
  </si>
  <si>
    <t xml:space="preserve">Ud</t>
  </si>
  <si>
    <t xml:space="preserve">Kit de unión de caldera a gas a vaso de expansión, con válvula de llenado y vaciado.</t>
  </si>
  <si>
    <t xml:space="preserve">mt38cqj612a</t>
  </si>
  <si>
    <t xml:space="preserve">Ud</t>
  </si>
  <si>
    <t xml:space="preserve">Kit para montaje en pared de grupo de bombeo.</t>
  </si>
  <si>
    <t xml:space="preserve">mt38cqj600a</t>
  </si>
  <si>
    <t xml:space="preserve">Ud</t>
  </si>
  <si>
    <t xml:space="preserve">Grupo de bombeo para un circuito de calefacción, con bomba de circulación electrónica, con conexiones de 25 mm de diámetro.</t>
  </si>
  <si>
    <t xml:space="preserve">mt38cqj502a</t>
  </si>
  <si>
    <t xml:space="preserve">Ud</t>
  </si>
  <si>
    <t xml:space="preserve">Unidad de regulación a distancia para el control de la temperatura ambiental.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</si>
  <si>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</si>
  <si>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</si>
  <si>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</si>
  <si>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</si>
  <si>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</si>
  <si>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</si>
  <si>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mt38www012</t>
  </si>
  <si>
    <t xml:space="preserve">Ud</t>
  </si>
  <si>
    <t xml:space="preserve">Material auxiliar para instalaciones de calefacción y agua caliente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</si>
  <si>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</si>
  <si>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</si>
  <si>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</si>
  <si>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</si>
  <si>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</si>
  <si>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</si>
  <si>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</si>
  <si>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</si>
  <si>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</si>
  <si>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</si>
  <si>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147.014,03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</si>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</sst>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30.31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141195.320000</v>
      </c>
      <c r="J8" s="16"/>
      <c r="K8" s="16">
        <f ca="1">ROUND(INDIRECT(ADDRESS(ROW()+(0), COLUMN()+(-4), 1))*INDIRECT(ADDRESS(ROW()+(0), COLUMN()+(-2), 1)), 2)</f>
        <v>141195.320000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2727.640000</v>
      </c>
      <c r="J9" s="20"/>
      <c r="K9" s="20">
        <f ca="1">ROUND(INDIRECT(ADDRESS(ROW()+(0), COLUMN()+(-4), 1))*INDIRECT(ADDRESS(ROW()+(0), COLUMN()+(-2), 1)), 2)</f>
        <v>2727.640000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3561.970000</v>
      </c>
      <c r="J10" s="20"/>
      <c r="K10" s="20">
        <f ca="1">ROUND(INDIRECT(ADDRESS(ROW()+(0), COLUMN()+(-4), 1))*INDIRECT(ADDRESS(ROW()+(0), COLUMN()+(-2), 1)), 2)</f>
        <v>3561.970000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3561.970000</v>
      </c>
      <c r="J11" s="20"/>
      <c r="K11" s="20">
        <f ca="1">ROUND(INDIRECT(ADDRESS(ROW()+(0), COLUMN()+(-4), 1))*INDIRECT(ADDRESS(ROW()+(0), COLUMN()+(-2), 1)), 2)</f>
        <v>3561.970000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1444.040000</v>
      </c>
      <c r="J12" s="20"/>
      <c r="K12" s="20">
        <f ca="1">ROUND(INDIRECT(ADDRESS(ROW()+(0), COLUMN()+(-4), 1))*INDIRECT(ADDRESS(ROW()+(0), COLUMN()+(-2), 1)), 2)</f>
        <v>1444.040000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14921.780000</v>
      </c>
      <c r="J13" s="20"/>
      <c r="K13" s="20">
        <f ca="1">ROUND(INDIRECT(ADDRESS(ROW()+(0), COLUMN()+(-4), 1))*INDIRECT(ADDRESS(ROW()+(0), COLUMN()+(-2), 1)), 2)</f>
        <v>14921.780000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2984.360000</v>
      </c>
      <c r="J14" s="20"/>
      <c r="K14" s="20">
        <f ca="1">ROUND(INDIRECT(ADDRESS(ROW()+(0), COLUMN()+(-4), 1))*INDIRECT(ADDRESS(ROW()+(0), COLUMN()+(-2), 1)), 2)</f>
        <v>2984.360000</v>
      </c>
    </row>
    <row r="15" spans="1:11" ht="50.4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8.000000</v>
      </c>
      <c r="H15" s="19"/>
      <c r="I15" s="20">
        <v>7.940000</v>
      </c>
      <c r="J15" s="20"/>
      <c r="K15" s="20">
        <f ca="1">ROUND(INDIRECT(ADDRESS(ROW()+(0), COLUMN()+(-4), 1))*INDIRECT(ADDRESS(ROW()+(0), COLUMN()+(-2), 1)), 2)</f>
        <v>63.520000</v>
      </c>
    </row>
    <row r="16" spans="1:11" ht="50.4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16.000000</v>
      </c>
      <c r="H16" s="19"/>
      <c r="I16" s="20">
        <v>12.430000</v>
      </c>
      <c r="J16" s="20"/>
      <c r="K16" s="20">
        <f ca="1">ROUND(INDIRECT(ADDRESS(ROW()+(0), COLUMN()+(-4), 1))*INDIRECT(ADDRESS(ROW()+(0), COLUMN()+(-2), 1)), 2)</f>
        <v>198.880000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1.000000</v>
      </c>
      <c r="H17" s="19"/>
      <c r="I17" s="20">
        <v>69.120000</v>
      </c>
      <c r="J17" s="20"/>
      <c r="K17" s="20">
        <f ca="1">ROUND(INDIRECT(ADDRESS(ROW()+(0), COLUMN()+(-4), 1))*INDIRECT(ADDRESS(ROW()+(0), COLUMN()+(-2), 1)), 2)</f>
        <v>69.120000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1.481000</v>
      </c>
      <c r="H18" s="19"/>
      <c r="I18" s="20">
        <v>51.400000</v>
      </c>
      <c r="J18" s="20"/>
      <c r="K18" s="20">
        <f ca="1">ROUND(INDIRECT(ADDRESS(ROW()+(0), COLUMN()+(-4), 1))*INDIRECT(ADDRESS(ROW()+(0), COLUMN()+(-2), 1)), 2)</f>
        <v>76.120000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1.481000</v>
      </c>
      <c r="H19" s="23"/>
      <c r="I19" s="24">
        <v>36.550000</v>
      </c>
      <c r="J19" s="24"/>
      <c r="K19" s="24">
        <f ca="1">ROUND(INDIRECT(ADDRESS(ROW()+(0), COLUMN()+(-4), 1))*INDIRECT(ADDRESS(ROW()+(0), COLUMN()+(-2), 1)), 2)</f>
        <v>54.130000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170858.850000</v>
      </c>
      <c r="J20" s="16"/>
      <c r="K20" s="16">
        <f ca="1">ROUND(INDIRECT(ADDRESS(ROW()+(0), COLUMN()+(-4), 1))*INDIRECT(ADDRESS(ROW()+(0), COLUMN()+(-2), 1))/100, 2)</f>
        <v>3417.180000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174276.030000</v>
      </c>
      <c r="J21" s="24"/>
      <c r="K21" s="24">
        <f ca="1">ROUND(INDIRECT(ADDRESS(ROW()+(0), COLUMN()+(-4), 1))*INDIRECT(ADDRESS(ROW()+(0), COLUMN()+(-2), 1))/100, 2)</f>
        <v>5228.280000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179504.310000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