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<sst xmlns="http://schemas.openxmlformats.org/spreadsheetml/2006/main" count="29" uniqueCount="29">
  <si>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</si>
  <si>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ZBZ051</t>
  </si>
  <si>
    <t xml:space="preserve">m²</t>
  </si>
  <si>
    <t xml:space="preserve">Incorporación de celosía de lamas de placa laminada compacta de alta presión (HPL), sistema "TRESPA".</t>
  </si>
  <si>
    <r>
      <rPr>
        <b/>
        <sz val="7.80"/>
        <color rgb="FF000000"/>
        <rFont val="A"/>
        <family val="2"/>
      </rPr>
      <t xml:space="preserve">Rehabilitación energética de edificio mediante la incorporación de celosía fija con sujeciones de aluminio y lamas orientables realizadas con placa laminada compacta de alta presión (HPL) Meteon FR "TRESPA", de 13 mm de espesor, montada mediante atornillado en obra de mampostería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</si>
  <si>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</si>
  <si>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</si>
  <si>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</si>
  <si>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</si>
  <si>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</si>
  <si>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</si>
  <si>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mt26aaa033</t>
  </si>
  <si>
    <t xml:space="preserve">Ud</t>
  </si>
  <si>
    <t xml:space="preserve">Repercusión, por m² de celosía, de elementos de fijación sobre obra de mampostería: tacos de nylon y tornillos de acero.</t>
  </si>
  <si>
    <t xml:space="preserve">mt12prt200ia</t>
  </si>
  <si>
    <t xml:space="preserve">m²</t>
  </si>
  <si>
    <t xml:space="preserve">Celosía fija de lamas orientables realizada con placa laminada compacta de alta presión (HPL) Meteon FR "TRESPA", tipo Wood Decors, acabado NW01 Loft Grey, textura satinada Satin, a base de resinas termoendurecibles y fibras de madera, con superficie decorativa EBC (Electron Beam Curing).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</si>
  <si>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</si>
  <si>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</si>
  <si>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</si>
  <si>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</si>
  <si>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</si>
  <si>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</si>
  <si>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</si>
  <si>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</si>
  <si>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</si>
  <si>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</si>
  <si>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1.924,85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</si>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</sst>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57" customWidth="1"/>
    <col min="5" max="5" width="29.43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49.390000</v>
      </c>
      <c r="J8" s="16"/>
      <c r="K8" s="16">
        <f ca="1">ROUND(INDIRECT(ADDRESS(ROW()+(0), COLUMN()+(-4), 1))*INDIRECT(ADDRESS(ROW()+(0), COLUMN()+(-2), 1)), 2)</f>
        <v>49.390000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7262.140000</v>
      </c>
      <c r="J9" s="20"/>
      <c r="K9" s="20">
        <f ca="1">ROUND(INDIRECT(ADDRESS(ROW()+(0), COLUMN()+(-4), 1))*INDIRECT(ADDRESS(ROW()+(0), COLUMN()+(-2), 1)), 2)</f>
        <v>7262.140000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0.195000</v>
      </c>
      <c r="H10" s="19"/>
      <c r="I10" s="20">
        <v>50.540000</v>
      </c>
      <c r="J10" s="20"/>
      <c r="K10" s="20">
        <f ca="1">ROUND(INDIRECT(ADDRESS(ROW()+(0), COLUMN()+(-4), 1))*INDIRECT(ADDRESS(ROW()+(0), COLUMN()+(-2), 1)), 2)</f>
        <v>9.860000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0.195000</v>
      </c>
      <c r="H11" s="23"/>
      <c r="I11" s="24">
        <v>36.750000</v>
      </c>
      <c r="J11" s="24"/>
      <c r="K11" s="24">
        <f ca="1">ROUND(INDIRECT(ADDRESS(ROW()+(0), COLUMN()+(-4), 1))*INDIRECT(ADDRESS(ROW()+(0), COLUMN()+(-2), 1)), 2)</f>
        <v>7.170000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7328.560000</v>
      </c>
      <c r="J12" s="16"/>
      <c r="K12" s="16">
        <f ca="1">ROUND(INDIRECT(ADDRESS(ROW()+(0), COLUMN()+(-4), 1))*INDIRECT(ADDRESS(ROW()+(0), COLUMN()+(-2), 1))/100, 2)</f>
        <v>146.570000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7475.130000</v>
      </c>
      <c r="J13" s="24"/>
      <c r="K13" s="24">
        <f ca="1">ROUND(INDIRECT(ADDRESS(ROW()+(0), COLUMN()+(-4), 1))*INDIRECT(ADDRESS(ROW()+(0), COLUMN()+(-2), 1))/100, 2)</f>
        <v>224.250000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7699.380000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