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<sst xmlns="http://schemas.openxmlformats.org/spreadsheetml/2006/main" count="29" uniqueCount="29">
  <si>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</si>
  <si>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ZBZ031</t>
  </si>
  <si>
    <t xml:space="preserve">m²</t>
  </si>
  <si>
    <t xml:space="preserve">Incorporación de celosía de lamas de aluminio, sistema "CORTIZO".</t>
  </si>
  <si>
    <r>
      <rPr>
        <b/>
        <sz val="7.80"/>
        <color rgb="FF000000"/>
        <rFont val="A"/>
        <family val="2"/>
      </rPr>
      <t xml:space="preserve">Rehabilitación energética de edificio mediante la incorporación de celosía fija con sujeciones de aluminio y lamas orientables de aluminio, de 120 mm de anchura, acabado lacado "CORTIZO", montada mediante atornillado en obra de mampostería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</si>
  <si>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</si>
  <si>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</si>
  <si>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</si>
  <si>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</si>
  <si>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</si>
  <si>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</si>
  <si>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mt26aaa033</t>
  </si>
  <si>
    <t xml:space="preserve">Ud</t>
  </si>
  <si>
    <t xml:space="preserve">Repercusión, por m² de celosía, de elementos de fijación sobre obra de mampostería: tacos de nylon y tornillos de acero.</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</si>
  <si>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</si>
  <si>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</si>
  <si>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</si>
  <si>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mo018</t>
  </si>
  <si>
    <t xml:space="preserve">h</t>
  </si>
  <si>
    <t xml:space="preserve">Fierrero.</t>
  </si>
  <si>
    <t xml:space="preserve">mo059</t>
  </si>
  <si>
    <t xml:space="preserve">h</t>
  </si>
  <si>
    <t xml:space="preserve">Ayudante de fierrero.</t>
  </si>
  <si>
    <t xml:space="preserve">%</t>
  </si>
  <si>
    <t xml:space="preserve">Medios auxiliares</t>
  </si>
  <si>
    <t xml:space="preserve">%</t>
  </si>
  <si>
    <t xml:space="preserve">Costes indirectos</t>
  </si>
  <si>
    <t xml:space="preserve">Coste de mantenimiento decenal: L 1.932,95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</si>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</sst>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57" customWidth="1"/>
    <col min="5" max="5" width="29.43"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1.000000</v>
      </c>
      <c r="H8" s="14"/>
      <c r="I8" s="16">
        <v>49.390000</v>
      </c>
      <c r="J8" s="16"/>
      <c r="K8" s="16">
        <f ca="1">ROUND(INDIRECT(ADDRESS(ROW()+(0), COLUMN()+(-4), 1))*INDIRECT(ADDRESS(ROW()+(0), COLUMN()+(-2), 1)), 2)</f>
        <v>49.390000</v>
      </c>
    </row>
    <row r="9" spans="1:11" ht="31.20" thickBot="1" customHeight="1">
      <c r="A9" s="17" t="s">
        <v>14</v>
      </c>
      <c r="B9" s="18" t="s">
        <v>15</v>
      </c>
      <c r="C9" s="17" t="s">
        <v>16</v>
      </c>
      <c r="D9" s="17"/>
      <c r="E9" s="17"/>
      <c r="F9" s="17"/>
      <c r="G9" s="19">
        <v>1.000000</v>
      </c>
      <c r="H9" s="19"/>
      <c r="I9" s="20">
        <v>7288.120000</v>
      </c>
      <c r="J9" s="20"/>
      <c r="K9" s="20">
        <f ca="1">ROUND(INDIRECT(ADDRESS(ROW()+(0), COLUMN()+(-4), 1))*INDIRECT(ADDRESS(ROW()+(0), COLUMN()+(-2), 1)), 2)</f>
        <v>7288.120000</v>
      </c>
    </row>
    <row r="10" spans="1:11" ht="12.00" thickBot="1" customHeight="1">
      <c r="A10" s="17" t="s">
        <v>17</v>
      </c>
      <c r="B10" s="18" t="s">
        <v>18</v>
      </c>
      <c r="C10" s="17" t="s">
        <v>19</v>
      </c>
      <c r="D10" s="17"/>
      <c r="E10" s="17"/>
      <c r="F10" s="17"/>
      <c r="G10" s="19">
        <v>0.251000</v>
      </c>
      <c r="H10" s="19"/>
      <c r="I10" s="20">
        <v>50.540000</v>
      </c>
      <c r="J10" s="20"/>
      <c r="K10" s="20">
        <f ca="1">ROUND(INDIRECT(ADDRESS(ROW()+(0), COLUMN()+(-4), 1))*INDIRECT(ADDRESS(ROW()+(0), COLUMN()+(-2), 1)), 2)</f>
        <v>12.690000</v>
      </c>
    </row>
    <row r="11" spans="1:11" ht="12.00" thickBot="1" customHeight="1">
      <c r="A11" s="17" t="s">
        <v>20</v>
      </c>
      <c r="B11" s="21" t="s">
        <v>21</v>
      </c>
      <c r="C11" s="22" t="s">
        <v>22</v>
      </c>
      <c r="D11" s="22"/>
      <c r="E11" s="22"/>
      <c r="F11" s="22"/>
      <c r="G11" s="23">
        <v>0.251000</v>
      </c>
      <c r="H11" s="23"/>
      <c r="I11" s="24">
        <v>36.750000</v>
      </c>
      <c r="J11" s="24"/>
      <c r="K11" s="24">
        <f ca="1">ROUND(INDIRECT(ADDRESS(ROW()+(0), COLUMN()+(-4), 1))*INDIRECT(ADDRESS(ROW()+(0), COLUMN()+(-2), 1)), 2)</f>
        <v>9.220000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7359.420000</v>
      </c>
      <c r="J12" s="16"/>
      <c r="K12" s="16">
        <f ca="1">ROUND(INDIRECT(ADDRESS(ROW()+(0), COLUMN()+(-4), 1))*INDIRECT(ADDRESS(ROW()+(0), COLUMN()+(-2), 1))/100, 2)</f>
        <v>147.190000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7506.610000</v>
      </c>
      <c r="J13" s="24"/>
      <c r="K13" s="24">
        <f ca="1">ROUND(INDIRECT(ADDRESS(ROW()+(0), COLUMN()+(-4), 1))*INDIRECT(ADDRESS(ROW()+(0), COLUMN()+(-2), 1))/100, 2)</f>
        <v>225.200000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7731.810000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