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<sst xmlns="http://schemas.openxmlformats.org/spreadsheetml/2006/main" count="38" uniqueCount="38">
  <si>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</si>
  <si>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</si>
  <si>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</si>
  <si>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de madera para exterior.</t>
  </si>
  <si>
    <r>
      <rPr>
        <sz val="7.80"/>
        <color rgb="FF000000"/>
        <rFont val="Arial"/>
        <family val="2"/>
      </rPr>
      <t xml:space="preserve">Tarima para exterior, formada por </t>
    </r>
    <r>
      <rPr>
        <b/>
        <sz val="7.80"/>
        <color rgb="FF000000"/>
        <rFont val="Arial"/>
        <family val="2"/>
      </rPr>
      <t xml:space="preserve">tablas de madera maciza, de elondo, de 28x145x800/2800 mm, sin tratar, para lijado y aceitado en obra;</t>
    </r>
    <r>
      <rPr>
        <sz val="7.80"/>
        <color rgb="FF000000"/>
        <rFont val="Arial"/>
        <family val="2"/>
      </rPr>
      <t xml:space="preserve"> fijadas mediante el sistema de fijación vista con tirafondos sobre rastreles de madera de pino, de 65x38 mm, tratados en autoclave, con clasificación de uso clase 4, separados entre ellos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mediante tornillos galvanizados de cabeza avellanada de 8x80 mm; los rastreles se fijan con tacos metálicos expansivos y tirafondos, sobre solera de concreto (no incluida en este precio).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</si>
  <si>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</si>
  <si>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</si>
  <si>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</si>
  <si>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</si>
  <si>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</si>
  <si>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</si>
  <si>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</si>
  <si>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mt18mva015d</t>
  </si>
  <si>
    <t xml:space="preserve">m</t>
  </si>
  <si>
    <t xml:space="preserve">Rastrel de madera de pino, de 65x38 mm, tratada en autoclave, con clase de uso 4, para apoyo y fijación de las tarimas de exterior.</t>
  </si>
  <si>
    <t xml:space="preserve">mt18mta030fb</t>
  </si>
  <si>
    <t xml:space="preserve">m²</t>
  </si>
  <si>
    <t xml:space="preserve">Tablas de madera maciza, de elondo, de 28x145x800/2800 mm, sin tratar, para lijado y aceitado en obra; incluso parte proporcional de accesorios de montaje. Y.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</si>
  <si>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</si>
  <si>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</si>
  <si>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</si>
  <si>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</si>
  <si>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</si>
  <si>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Taco expansivo metálico y tirafondo, para fijación de rastreles o correas de madera sobre soporte base de concreto.</t>
  </si>
  <si>
    <t xml:space="preserve">Subtotal materiales:</t>
  </si>
  <si>
    <t xml:space="preserve">Mano de obra</t>
  </si>
  <si>
    <t xml:space="preserve">mo025</t>
  </si>
  <si>
    <t xml:space="preserve">h</t>
  </si>
  <si>
    <t xml:space="preserve">Instalador de pisos de madera.</t>
  </si>
  <si>
    <t xml:space="preserve">mo063</t>
  </si>
  <si>
    <t xml:space="preserve">h</t>
  </si>
  <si>
    <t xml:space="preserve">Ayudante de instalador de pisos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</si>
  <si>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</si>
  <si>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</si>
  <si>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</si>
  <si>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</si>
  <si>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839,27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</si>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</sst>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8.01" customWidth="1"/>
    <col min="3" max="3" width="3.06" customWidth="1"/>
    <col min="4" max="4" width="22.15" customWidth="1"/>
    <col min="5" max="5" width="25.65" customWidth="1"/>
    <col min="6" max="6" width="9.33" customWidth="1"/>
    <col min="7" max="7" width="6.27" customWidth="1"/>
    <col min="8" max="8" width="6.99" customWidth="1"/>
    <col min="9" max="9" width="8.60" customWidth="1"/>
    <col min="10" max="10" width="3.50" customWidth="1"/>
    <col min="11" max="11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21.6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2.500000</v>
      </c>
      <c r="H9" s="14"/>
      <c r="I9" s="15">
        <v>67.830000</v>
      </c>
      <c r="J9" s="15"/>
      <c r="K9" s="15">
        <f ca="1">ROUND(INDIRECT(ADDRESS(ROW()+(0), COLUMN()+(-4), 1))*INDIRECT(ADDRESS(ROW()+(0), COLUMN()+(-2), 1)), 2)</f>
        <v>169.580000</v>
      </c>
    </row>
    <row r="10" spans="1:11" ht="31.2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1.050000</v>
      </c>
      <c r="H10" s="14"/>
      <c r="I10" s="15">
        <v>1212.930000</v>
      </c>
      <c r="J10" s="15"/>
      <c r="K10" s="15">
        <f ca="1">ROUND(INDIRECT(ADDRESS(ROW()+(0), COLUMN()+(-4), 1))*INDIRECT(ADDRESS(ROW()+(0), COLUMN()+(-2), 1)), 2)</f>
        <v>1273.580000</v>
      </c>
    </row>
    <row r="11" spans="1:11" ht="21.6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28.000000</v>
      </c>
      <c r="H11" s="14"/>
      <c r="I11" s="15">
        <v>6.120000</v>
      </c>
      <c r="J11" s="15"/>
      <c r="K11" s="15">
        <f ca="1">ROUND(INDIRECT(ADDRESS(ROW()+(0), COLUMN()+(-4), 1))*INDIRECT(ADDRESS(ROW()+(0), COLUMN()+(-2), 1)), 2)</f>
        <v>171.360000</v>
      </c>
    </row>
    <row r="12" spans="1:11" ht="21.6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5.000000</v>
      </c>
      <c r="H12" s="16"/>
      <c r="I12" s="17">
        <v>31.910000</v>
      </c>
      <c r="J12" s="17"/>
      <c r="K12" s="17">
        <f ca="1">ROUND(INDIRECT(ADDRESS(ROW()+(0), COLUMN()+(-4), 1))*INDIRECT(ADDRESS(ROW()+(0), COLUMN()+(-2), 1)), 2)</f>
        <v>159.550000</v>
      </c>
    </row>
    <row r="13" spans="1:11" ht="12.0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1774.070000</v>
      </c>
    </row>
    <row r="14" spans="1:11" ht="12.0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0.605000</v>
      </c>
      <c r="H15" s="14"/>
      <c r="I15" s="15">
        <v>51.800000</v>
      </c>
      <c r="J15" s="15"/>
      <c r="K15" s="15">
        <f ca="1">ROUND(INDIRECT(ADDRESS(ROW()+(0), COLUMN()+(-4), 1))*INDIRECT(ADDRESS(ROW()+(0), COLUMN()+(-2), 1)), 2)</f>
        <v>31.340000</v>
      </c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0.605000</v>
      </c>
      <c r="H16" s="16"/>
      <c r="I16" s="17">
        <v>38.140000</v>
      </c>
      <c r="J16" s="17"/>
      <c r="K16" s="17">
        <f ca="1">ROUND(INDIRECT(ADDRESS(ROW()+(0), COLUMN()+(-4), 1))*INDIRECT(ADDRESS(ROW()+(0), COLUMN()+(-2), 1)), 2)</f>
        <v>23.070000</v>
      </c>
    </row>
    <row r="17" spans="1:11" ht="12.0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54.410000</v>
      </c>
    </row>
    <row r="18" spans="1:11" ht="12.0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2.0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1828.480000</v>
      </c>
      <c r="J19" s="17"/>
      <c r="K19" s="17">
        <f ca="1">ROUND(INDIRECT(ADDRESS(ROW()+(0), COLUMN()+(-4), 1))*INDIRECT(ADDRESS(ROW()+(0), COLUMN()+(-2), 1))/100, 2)</f>
        <v>36.570000</v>
      </c>
    </row>
    <row r="20" spans="1:11" ht="12.0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1865.050000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