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<sst xmlns="http://schemas.openxmlformats.org/spreadsheetml/2006/main" count="50" uniqueCount="50">
  <si>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</si>
  <si>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UXG100</t>
  </si>
  <si>
    <t xml:space="preserve">m²</t>
  </si>
  <si>
    <t xml:space="preserve">Sistema CIVIS'AGORA "TAU CERÁMICA".</t>
  </si>
  <si>
    <r>
      <rPr>
        <sz val="7.80"/>
        <color rgb="FF000000"/>
        <rFont val="A"/>
        <family val="2"/>
      </rPr>
      <t xml:space="preserve">Vereda de baldosas cerámicas de </t>
    </r>
    <r>
      <rPr>
        <b/>
        <sz val="7.80"/>
        <color rgb="FF000000"/>
        <rFont val="A"/>
        <family val="2"/>
      </rPr>
      <t xml:space="preserve">gres porcelánico, serie CIVIS'AGORA, modelo Urban CS "TAU CERÁMICA", con coeficiente de absorción de agua E&lt;5%, de 40x40 cm, 15 mm de espesor, y color Rodeno</t>
    </r>
    <r>
      <rPr>
        <sz val="7.80"/>
        <color rgb="FF000000"/>
        <rFont val="A"/>
        <family val="2"/>
      </rPr>
      <t xml:space="preserve">, para exteriores, recibidas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fraguado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</si>
  <si>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</si>
  <si>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</si>
  <si>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</si>
  <si>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</si>
  <si>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</si>
  <si>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</si>
  <si>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mt10hmf110akc</t>
  </si>
  <si>
    <t xml:space="preserve">m³</t>
  </si>
  <si>
    <t xml:space="preserve">Concreto simple f'c=210 kg/cm² (3000 psi), clase de exposición F0 S0 P0 C0, tamaño máximo del agregado 19 mm, consistencia plástica, premezclado, según ACI 318.</t>
  </si>
  <si>
    <t xml:space="preserve">mt09mcr300b</t>
  </si>
  <si>
    <t xml:space="preserve">m³</t>
  </si>
  <si>
    <t xml:space="preserve">Arena-cemento, sin aditivos, con 250 kg/m³ de cemento Portland CEM II/B-L 32,5 R y arena de cantera granítica, confeccionado en obra.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</si>
  <si>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</si>
  <si>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</si>
  <si>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</si>
  <si>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mt18bct010ma</t>
  </si>
  <si>
    <t xml:space="preserve">m²</t>
  </si>
  <si>
    <t xml:space="preserve">Baldosa cerámica de gres porcelánico, serie CIVIS'AGORA, modelo Urban CS "TAU CERÁMICA", con coeficiente de absorción de agua E&lt;5%, de 40x40 cm, 15 mm de espesor, y color Rodeno,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</si>
  <si>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</si>
  <si>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</si>
  <si>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</si>
  <si>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</si>
  <si>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</si>
  <si>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</si>
  <si>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</si>
  <si>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</si>
  <si>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</si>
  <si>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</si>
  <si>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</si>
  <si>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</si>
  <si>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</si>
  <si>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</si>
  <si>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</si>
  <si>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</si>
  <si>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</si>
  <si>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</si>
  <si>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</si>
  <si>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</si>
  <si>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</si>
  <si>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</si>
  <si>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</si>
  <si>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</si>
  <si>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</si>
  <si>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214,10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</si>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</sst>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4.95" customWidth="1"/>
    <col min="4" max="4" width="21.42" customWidth="1"/>
    <col min="5" max="5" width="29.43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0.210000</v>
      </c>
      <c r="H8" s="14"/>
      <c r="I8" s="16">
        <v>2314.300000</v>
      </c>
      <c r="J8" s="16"/>
      <c r="K8" s="16">
        <f ca="1">ROUND(INDIRECT(ADDRESS(ROW()+(0), COLUMN()+(-4), 1))*INDIRECT(ADDRESS(ROW()+(0), COLUMN()+(-2), 1)), 2)</f>
        <v>486.000000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0.040000</v>
      </c>
      <c r="H9" s="19"/>
      <c r="I9" s="20">
        <v>1238.980000</v>
      </c>
      <c r="J9" s="20"/>
      <c r="K9" s="20">
        <f ca="1">ROUND(INDIRECT(ADDRESS(ROW()+(0), COLUMN()+(-4), 1))*INDIRECT(ADDRESS(ROW()+(0), COLUMN()+(-2), 1)), 2)</f>
        <v>49.560000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6.000000</v>
      </c>
      <c r="H10" s="19"/>
      <c r="I10" s="20">
        <v>10.620000</v>
      </c>
      <c r="J10" s="20"/>
      <c r="K10" s="20">
        <f ca="1">ROUND(INDIRECT(ADDRESS(ROW()+(0), COLUMN()+(-4), 1))*INDIRECT(ADDRESS(ROW()+(0), COLUMN()+(-2), 1)), 2)</f>
        <v>63.720000</v>
      </c>
    </row>
    <row r="11" spans="1:11" ht="88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719.850000</v>
      </c>
      <c r="J11" s="20"/>
      <c r="K11" s="20">
        <f ca="1">ROUND(INDIRECT(ADDRESS(ROW()+(0), COLUMN()+(-4), 1))*INDIRECT(ADDRESS(ROW()+(0), COLUMN()+(-2), 1)), 2)</f>
        <v>755.840000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2.500000</v>
      </c>
      <c r="H12" s="19"/>
      <c r="I12" s="20">
        <v>17.130000</v>
      </c>
      <c r="J12" s="20"/>
      <c r="K12" s="20">
        <f ca="1">ROUND(INDIRECT(ADDRESS(ROW()+(0), COLUMN()+(-4), 1))*INDIRECT(ADDRESS(ROW()+(0), COLUMN()+(-2), 1)), 2)</f>
        <v>42.830000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0.100000</v>
      </c>
      <c r="H13" s="19"/>
      <c r="I13" s="20">
        <v>22.390000</v>
      </c>
      <c r="J13" s="20"/>
      <c r="K13" s="20">
        <f ca="1">ROUND(INDIRECT(ADDRESS(ROW()+(0), COLUMN()+(-4), 1))*INDIRECT(ADDRESS(ROW()+(0), COLUMN()+(-2), 1)), 2)</f>
        <v>2.240000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0.037000</v>
      </c>
      <c r="H14" s="19"/>
      <c r="I14" s="20">
        <v>155.230000</v>
      </c>
      <c r="J14" s="20"/>
      <c r="K14" s="20">
        <f ca="1">ROUND(INDIRECT(ADDRESS(ROW()+(0), COLUMN()+(-4), 1))*INDIRECT(ADDRESS(ROW()+(0), COLUMN()+(-2), 1)), 2)</f>
        <v>5.740000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0.103000</v>
      </c>
      <c r="H15" s="19"/>
      <c r="I15" s="20">
        <v>78.200000</v>
      </c>
      <c r="J15" s="20"/>
      <c r="K15" s="20">
        <f ca="1">ROUND(INDIRECT(ADDRESS(ROW()+(0), COLUMN()+(-4), 1))*INDIRECT(ADDRESS(ROW()+(0), COLUMN()+(-2), 1)), 2)</f>
        <v>8.050000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0.380000</v>
      </c>
      <c r="H16" s="19"/>
      <c r="I16" s="20">
        <v>49.730000</v>
      </c>
      <c r="J16" s="20"/>
      <c r="K16" s="20">
        <f ca="1">ROUND(INDIRECT(ADDRESS(ROW()+(0), COLUMN()+(-4), 1))*INDIRECT(ADDRESS(ROW()+(0), COLUMN()+(-2), 1)), 2)</f>
        <v>18.900000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0.380000</v>
      </c>
      <c r="H17" s="19"/>
      <c r="I17" s="20">
        <v>36.620000</v>
      </c>
      <c r="J17" s="20"/>
      <c r="K17" s="20">
        <f ca="1">ROUND(INDIRECT(ADDRESS(ROW()+(0), COLUMN()+(-4), 1))*INDIRECT(ADDRESS(ROW()+(0), COLUMN()+(-2), 1)), 2)</f>
        <v>13.920000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0.242000</v>
      </c>
      <c r="H18" s="23"/>
      <c r="I18" s="24">
        <v>36.620000</v>
      </c>
      <c r="J18" s="24"/>
      <c r="K18" s="24">
        <f ca="1">ROUND(INDIRECT(ADDRESS(ROW()+(0), COLUMN()+(-4), 1))*INDIRECT(ADDRESS(ROW()+(0), COLUMN()+(-2), 1)), 2)</f>
        <v>8.860000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1455.660000</v>
      </c>
      <c r="J19" s="16"/>
      <c r="K19" s="16">
        <f ca="1">ROUND(INDIRECT(ADDRESS(ROW()+(0), COLUMN()+(-4), 1))*INDIRECT(ADDRESS(ROW()+(0), COLUMN()+(-2), 1))/100, 2)</f>
        <v>29.110000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1484.770000</v>
      </c>
      <c r="J20" s="24"/>
      <c r="K20" s="24">
        <f ca="1">ROUND(INDIRECT(ADDRESS(ROW()+(0), COLUMN()+(-4), 1))*INDIRECT(ADDRESS(ROW()+(0), COLUMN()+(-2), 1))/100, 2)</f>
        <v>44.540000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1529.310000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