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<sst xmlns="http://schemas.openxmlformats.org/spreadsheetml/2006/main" count="41" uniqueCount="41">
  <si>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</si>
  <si>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QTF030</t>
  </si>
  <si>
    <t xml:space="preserve">m²</t>
  </si>
  <si>
    <t xml:space="preserve">Cubierta inclinada de placas.</t>
  </si>
  <si>
    <r>
      <rPr>
        <sz val="7.80"/>
        <color rgb="FF000000"/>
        <rFont val="Arial"/>
        <family val="2"/>
      </rPr>
      <t xml:space="preserve">Cubierta inclinada de </t>
    </r>
    <r>
      <rPr>
        <b/>
        <sz val="7.80"/>
        <color rgb="FF000000"/>
        <rFont val="Arial"/>
        <family val="2"/>
      </rPr>
      <t xml:space="preserve">placas de fibrocemento sin amianto, color natural, perfil granonda</t>
    </r>
    <r>
      <rPr>
        <sz val="7.80"/>
        <color rgb="FF000000"/>
        <rFont val="Arial"/>
        <family val="2"/>
      </rPr>
      <t xml:space="preserve">, fijadas mecánicamente, con una pendiente mayor del 10%.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</si>
  <si>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</si>
  <si>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</si>
  <si>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</si>
  <si>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</si>
  <si>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</si>
  <si>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</si>
  <si>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</si>
  <si>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mt13pfg010a</t>
  </si>
  <si>
    <t xml:space="preserve">m²</t>
  </si>
  <si>
    <t xml:space="preserve">Placa de fibrocemento sin amianto, color natural, perfil granonda.</t>
  </si>
  <si>
    <t xml:space="preserve">mt13lpo040a</t>
  </si>
  <si>
    <t xml:space="preserve">m</t>
  </si>
  <si>
    <t xml:space="preserve">Pieza de cumbrera, color negro, para cubiertas de placas.</t>
  </si>
  <si>
    <t xml:space="preserve">mt13lpo020a</t>
  </si>
  <si>
    <t xml:space="preserve">m</t>
  </si>
  <si>
    <t xml:space="preserve">Pieza de remate perimetral para cubiertas de placas.</t>
  </si>
  <si>
    <t xml:space="preserve">mt13lpo070a</t>
  </si>
  <si>
    <t xml:space="preserve">Ud</t>
  </si>
  <si>
    <t xml:space="preserve">Aireador de 86x47 cm, para cubiertas de placas.</t>
  </si>
  <si>
    <t xml:space="preserve">mt13blw120</t>
  </si>
  <si>
    <t xml:space="preserve">Ud</t>
  </si>
  <si>
    <t xml:space="preserve">Tornillo autotaladrante para fijación de placas.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</si>
  <si>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</si>
  <si>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</si>
  <si>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</si>
  <si>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</si>
  <si>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muros exteriores industriales.</t>
  </si>
  <si>
    <t xml:space="preserve">mo098</t>
  </si>
  <si>
    <t xml:space="preserve">h</t>
  </si>
  <si>
    <t xml:space="preserve">Ayudante de montador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</si>
  <si>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</si>
  <si>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</si>
  <si>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</si>
  <si>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</si>
  <si>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113,39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</si>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</sst>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60" customWidth="1"/>
    <col min="4" max="4" width="7.29" customWidth="1"/>
    <col min="5" max="5" width="59.01" customWidth="1"/>
    <col min="6" max="6" width="13.99" customWidth="1"/>
    <col min="7" max="7" width="12.82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1.200000</v>
      </c>
      <c r="G9" s="15">
        <v>229.980000</v>
      </c>
      <c r="H9" s="15">
        <f ca="1">ROUND(INDIRECT(ADDRESS(ROW()+(0), COLUMN()+(-2), 1))*INDIRECT(ADDRESS(ROW()+(0), COLUMN()+(-1), 1)), 2)</f>
        <v>275.980000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0.100000</v>
      </c>
      <c r="G10" s="15">
        <v>166.600000</v>
      </c>
      <c r="H10" s="15">
        <f ca="1">ROUND(INDIRECT(ADDRESS(ROW()+(0), COLUMN()+(-2), 1))*INDIRECT(ADDRESS(ROW()+(0), COLUMN()+(-1), 1)), 2)</f>
        <v>16.660000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0.100000</v>
      </c>
      <c r="G11" s="15">
        <v>139.520000</v>
      </c>
      <c r="H11" s="15">
        <f ca="1">ROUND(INDIRECT(ADDRESS(ROW()+(0), COLUMN()+(-2), 1))*INDIRECT(ADDRESS(ROW()+(0), COLUMN()+(-1), 1)), 2)</f>
        <v>13.950000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2154.760000</v>
      </c>
      <c r="H12" s="15">
        <f ca="1">ROUND(INDIRECT(ADDRESS(ROW()+(0), COLUMN()+(-2), 1))*INDIRECT(ADDRESS(ROW()+(0), COLUMN()+(-1), 1)), 2)</f>
        <v>43.100000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6">
        <v>2.000000</v>
      </c>
      <c r="G13" s="17">
        <v>11.960000</v>
      </c>
      <c r="H13" s="17">
        <f ca="1">ROUND(INDIRECT(ADDRESS(ROW()+(0), COLUMN()+(-2), 1))*INDIRECT(ADDRESS(ROW()+(0), COLUMN()+(-1), 1)), 2)</f>
        <v>23.920000</v>
      </c>
    </row>
    <row r="14" spans="1:8" ht="12.00" thickBot="1" customHeight="1">
      <c r="A14" s="18"/>
      <c r="B14" s="18"/>
      <c r="C14" s="18"/>
      <c r="D14" s="18"/>
      <c r="E14" s="18"/>
      <c r="F14" s="12" t="s">
        <v>27</v>
      </c>
      <c r="G14" s="12"/>
      <c r="H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373.610000</v>
      </c>
    </row>
    <row r="15" spans="1:8" ht="12.00" thickBot="1" customHeight="1">
      <c r="A15" s="18">
        <v>2.000000</v>
      </c>
      <c r="B15" s="18"/>
      <c r="C15" s="18"/>
      <c r="D15" s="18"/>
      <c r="E15" s="21" t="s">
        <v>28</v>
      </c>
      <c r="F15" s="21"/>
      <c r="G15" s="18"/>
      <c r="H15" s="18"/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0.106000</v>
      </c>
      <c r="G16" s="15">
        <v>53.540000</v>
      </c>
      <c r="H16" s="15">
        <f ca="1">ROUND(INDIRECT(ADDRESS(ROW()+(0), COLUMN()+(-2), 1))*INDIRECT(ADDRESS(ROW()+(0), COLUMN()+(-1), 1)), 2)</f>
        <v>5.680000</v>
      </c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0.106000</v>
      </c>
      <c r="G17" s="17">
        <v>38.140000</v>
      </c>
      <c r="H17" s="17">
        <f ca="1">ROUND(INDIRECT(ADDRESS(ROW()+(0), COLUMN()+(-2), 1))*INDIRECT(ADDRESS(ROW()+(0), COLUMN()+(-1), 1)), 2)</f>
        <v>4.040000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1))), 2)</f>
        <v>9.720000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1)),INDIRECT(ADDRESS(ROW()+(-6), COLUMN()+(1), 1))), 2)</f>
        <v>383.330000</v>
      </c>
      <c r="H20" s="17">
        <f ca="1">ROUND(INDIRECT(ADDRESS(ROW()+(0), COLUMN()+(-2), 1))*INDIRECT(ADDRESS(ROW()+(0), COLUMN()+(-1), 1))/100, 2)</f>
        <v>7.670000</v>
      </c>
    </row>
    <row r="21" spans="1:8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1)),INDIRECT(ADDRESS(ROW()+(-7), COLUMN()+(0), 1))), 2)</f>
        <v>391.000000</v>
      </c>
    </row>
  </sheetData>
  <mergeCells count="3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