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<sst xmlns="http://schemas.openxmlformats.org/spreadsheetml/2006/main" count="47" uniqueCount="47">
  <si>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</si>
  <si>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PSC020</t>
  </si>
  <si>
    <t xml:space="preserve">m²</t>
  </si>
  <si>
    <t xml:space="preserve">Sistema Placo Hydro Premium "PLACO" de entramado autoportante de placas de cemento.</t>
  </si>
  <si>
    <r>
      <rPr>
        <b/>
        <sz val="7.80"/>
        <color rgb="FF000000"/>
        <rFont val="Arial"/>
        <family val="2"/>
      </rPr>
      <t xml:space="preserve">Muro interior sencillo sistema Placo Hydro Premium "PLACO" (12,5 + 48 + 12,5)/400 (48) realizado con una placa de cemento Aquaroc 13 "PLACO", de 12,5x1200x900 mm en una cara y otra placa Aquaroc 13 "PLACO", de 12,5x1200x900 mm en la otra cara, atornilladas directamente a una estructura simple autoportante de perfiles metálicos de acero galvanizado formada por canales R 48 "PLACO" y montantes M 48 "PLACO", con una separación entre montantes de 400 mm y una disposición normal "N", banda autoadhesiva, Banda 45 "PLACO", en los canales y montantes de desplante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73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</si>
  <si>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</si>
  <si>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</si>
  <si>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</si>
  <si>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</si>
  <si>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</si>
  <si>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</si>
  <si>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</si>
  <si>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</si>
  <si>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interiores.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</si>
  <si>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</si>
  <si>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</si>
  <si>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</si>
  <si>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</si>
  <si>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</si>
  <si>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espesor.</t>
  </si>
  <si>
    <t xml:space="preserve">mt12plq010a</t>
  </si>
  <si>
    <t xml:space="preserve">m²</t>
  </si>
  <si>
    <t xml:space="preserve">Placa de cemento de alto rendimiento, Aquaroc 13 "PLACO", de 12,5x1200x900 mm.</t>
  </si>
  <si>
    <t xml:space="preserve">mt12plq010a</t>
  </si>
  <si>
    <t xml:space="preserve">m²</t>
  </si>
  <si>
    <t xml:space="preserve">Placa de cemento de alto rendimiento, Aquaroc 13 "PLACO", de 12,5x1200x900 mm.</t>
  </si>
  <si>
    <t xml:space="preserve">mt12plq020a</t>
  </si>
  <si>
    <t xml:space="preserve">Ud</t>
  </si>
  <si>
    <t xml:space="preserve">Tornillo Aquaroc 25 "PLACO", con cabeza de trompeta, de 25 mm de longitud, para instalación de placas de cemento sobre perfilería.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</si>
  <si>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</si>
  <si>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</si>
  <si>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</si>
  <si>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mt12plq030</t>
  </si>
  <si>
    <t xml:space="preserve">Ud</t>
  </si>
  <si>
    <t xml:space="preserve">Cartucho de 310 cm³ de adhesivo de alta resistencia, Aquaroc "PLACO", para tratamiento de juntas.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</si>
  <si>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</si>
  <si>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</si>
  <si>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</si>
  <si>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</si>
  <si>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</si>
  <si>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Ayudante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</si>
  <si>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</si>
  <si>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</si>
  <si>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</si>
  <si>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</si>
  <si>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99,71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</si>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</sst>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85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9.680000</v>
      </c>
      <c r="J8" s="16"/>
      <c r="K8" s="16">
        <f ca="1">ROUND(INDIRECT(ADDRESS(ROW()+(0), COLUMN()+(-4), 1))*INDIRECT(ADDRESS(ROW()+(0), COLUMN()+(-2), 1)), 2)</f>
        <v>4.360000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42.520000</v>
      </c>
      <c r="J9" s="20"/>
      <c r="K9" s="20">
        <f ca="1">ROUND(INDIRECT(ADDRESS(ROW()+(0), COLUMN()+(-4), 1))*INDIRECT(ADDRESS(ROW()+(0), COLUMN()+(-2), 1)), 2)</f>
        <v>38.270000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50.420000</v>
      </c>
      <c r="J10" s="20"/>
      <c r="K10" s="20">
        <f ca="1">ROUND(INDIRECT(ADDRESS(ROW()+(0), COLUMN()+(-4), 1))*INDIRECT(ADDRESS(ROW()+(0), COLUMN()+(-2), 1)), 2)</f>
        <v>151.260000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708.090000</v>
      </c>
      <c r="J11" s="20"/>
      <c r="K11" s="20">
        <f ca="1">ROUND(INDIRECT(ADDRESS(ROW()+(0), COLUMN()+(-4), 1))*INDIRECT(ADDRESS(ROW()+(0), COLUMN()+(-2), 1)), 2)</f>
        <v>743.490000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708.090000</v>
      </c>
      <c r="J12" s="20"/>
      <c r="K12" s="20">
        <f ca="1">ROUND(INDIRECT(ADDRESS(ROW()+(0), COLUMN()+(-4), 1))*INDIRECT(ADDRESS(ROW()+(0), COLUMN()+(-2), 1)), 2)</f>
        <v>743.490000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30.000000</v>
      </c>
      <c r="H13" s="19"/>
      <c r="I13" s="20">
        <v>1.100000</v>
      </c>
      <c r="J13" s="20"/>
      <c r="K13" s="20">
        <f ca="1">ROUND(INDIRECT(ADDRESS(ROW()+(0), COLUMN()+(-4), 1))*INDIRECT(ADDRESS(ROW()+(0), COLUMN()+(-2), 1)), 2)</f>
        <v>33.000000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4.000000</v>
      </c>
      <c r="H14" s="19"/>
      <c r="I14" s="20">
        <v>0.510000</v>
      </c>
      <c r="J14" s="20"/>
      <c r="K14" s="20">
        <f ca="1">ROUND(INDIRECT(ADDRESS(ROW()+(0), COLUMN()+(-4), 1))*INDIRECT(ADDRESS(ROW()+(0), COLUMN()+(-2), 1)), 2)</f>
        <v>2.040000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0.500000</v>
      </c>
      <c r="H15" s="19"/>
      <c r="I15" s="20">
        <v>276.370000</v>
      </c>
      <c r="J15" s="20"/>
      <c r="K15" s="20">
        <f ca="1">ROUND(INDIRECT(ADDRESS(ROW()+(0), COLUMN()+(-4), 1))*INDIRECT(ADDRESS(ROW()+(0), COLUMN()+(-2), 1)), 2)</f>
        <v>138.190000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0.419000</v>
      </c>
      <c r="H16" s="19"/>
      <c r="I16" s="20">
        <v>82.630000</v>
      </c>
      <c r="J16" s="20"/>
      <c r="K16" s="20">
        <f ca="1">ROUND(INDIRECT(ADDRESS(ROW()+(0), COLUMN()+(-4), 1))*INDIRECT(ADDRESS(ROW()+(0), COLUMN()+(-2), 1)), 2)</f>
        <v>34.620000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0.173000</v>
      </c>
      <c r="H17" s="23"/>
      <c r="I17" s="24">
        <v>54.300000</v>
      </c>
      <c r="J17" s="24"/>
      <c r="K17" s="24">
        <f ca="1">ROUND(INDIRECT(ADDRESS(ROW()+(0), COLUMN()+(-4), 1))*INDIRECT(ADDRESS(ROW()+(0), COLUMN()+(-2), 1)), 2)</f>
        <v>9.390000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1898.110000</v>
      </c>
      <c r="J18" s="16"/>
      <c r="K18" s="16">
        <f ca="1">ROUND(INDIRECT(ADDRESS(ROW()+(0), COLUMN()+(-4), 1))*INDIRECT(ADDRESS(ROW()+(0), COLUMN()+(-2), 1))/100, 2)</f>
        <v>37.960000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1936.070000</v>
      </c>
      <c r="J19" s="24"/>
      <c r="K19" s="24">
        <f ca="1">ROUND(INDIRECT(ADDRESS(ROW()+(0), COLUMN()+(-4), 1))*INDIRECT(ADDRESS(ROW()+(0), COLUMN()+(-2), 1))/100, 2)</f>
        <v>58.080000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1994.150000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