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<sst xmlns="http://schemas.openxmlformats.org/spreadsheetml/2006/main" count="44" uniqueCount="44">
  <si>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</si>
  <si>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PAH010</t>
  </si>
  <si>
    <t xml:space="preserve">Ud</t>
  </si>
  <si>
    <t xml:space="preserve">Puerta de closet, de madera.</t>
  </si>
  <si>
    <r>
      <rPr>
        <sz val="7.80"/>
        <color rgb="FF000000"/>
        <rFont val="Arial"/>
        <family val="2"/>
      </rPr>
      <t xml:space="preserve">Puerta de closet </t>
    </r>
    <r>
      <rPr>
        <b/>
        <sz val="7.80"/>
        <color rgb="FF000000"/>
        <rFont val="Arial"/>
        <family val="2"/>
      </rPr>
      <t xml:space="preserve">de dos hojas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215 cm de altura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50x1,9</t>
    </r>
    <r>
      <rPr>
        <sz val="7.80"/>
        <color rgb="FF000000"/>
        <rFont val="Arial"/>
        <family val="2"/>
      </rPr>
      <t xml:space="preserve"> cm, </t>
    </r>
    <r>
      <rPr>
        <b/>
        <sz val="7.80"/>
        <color rgb="FF000000"/>
        <rFont val="Arial"/>
        <family val="2"/>
      </rPr>
      <t xml:space="preserve">de tablero aglomerado, acabado en melamina, de color blanco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marco de madera maciza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mocheta de MDF, con acabado en melamina de color blanco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</si>
  <si>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</si>
  <si>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</si>
  <si>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</si>
  <si>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</si>
  <si>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</si>
  <si>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</si>
  <si>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mt22aap022d</t>
  </si>
  <si>
    <t xml:space="preserve">Ud</t>
  </si>
  <si>
    <t xml:space="preserve">Marco de madera maciza, para puerta de closet de dos hojas de 215 cm de altura, con elementos de fijación.</t>
  </si>
  <si>
    <t xml:space="preserve">mt22ata015pb</t>
  </si>
  <si>
    <t xml:space="preserve">m</t>
  </si>
  <si>
    <t xml:space="preserve">Mocheta de MDF, con acabado en melamina, de color blanco, 70x10 mm.</t>
  </si>
  <si>
    <t xml:space="preserve">mt22pxh040caa</t>
  </si>
  <si>
    <t xml:space="preserve">Ud</t>
  </si>
  <si>
    <t xml:space="preserve">Puerta de closet de tablero aglomerado, acabado en melamina, de color blanco, 215x50x1,9 cm.</t>
  </si>
  <si>
    <t xml:space="preserve">mt23icx020</t>
  </si>
  <si>
    <t xml:space="preserve">Ud</t>
  </si>
  <si>
    <t xml:space="preserve">Bisagra oculta de cazoleta, de acero inoxidable, para puerta de closet o altillo de espesor mayor de 15 mm.</t>
  </si>
  <si>
    <t xml:space="preserve">mt23hcl010a</t>
  </si>
  <si>
    <t xml:space="preserve">Ud</t>
  </si>
  <si>
    <t xml:space="preserve">Juego de llamador y escudo largo de latón negro brillo, serie básica, para puerta de closet.</t>
  </si>
  <si>
    <t xml:space="preserve">mt23ppb050</t>
  </si>
  <si>
    <t xml:space="preserve">Ud</t>
  </si>
  <si>
    <t xml:space="preserve">Imán de cierre para puerta de closet o altillo.</t>
  </si>
  <si>
    <t xml:space="preserve">mt23ppb031</t>
  </si>
  <si>
    <t xml:space="preserve">Ud</t>
  </si>
  <si>
    <t xml:space="preserve">Tornillo de latón 21/35 mm.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</si>
  <si>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</si>
  <si>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</si>
  <si>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</si>
  <si>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</si>
  <si>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</si>
  <si>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Ayudante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</si>
  <si>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</si>
  <si>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</si>
  <si>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</si>
  <si>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</si>
  <si>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548,50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</si>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</sst>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3.79" customWidth="1"/>
    <col min="3" max="3" width="1.31" customWidth="1"/>
    <col min="4" max="4" width="18.07" customWidth="1"/>
    <col min="5" max="5" width="47.07" customWidth="1"/>
    <col min="6" max="6" width="7.29" customWidth="1"/>
    <col min="7" max="7" width="4.08" customWidth="1"/>
    <col min="8" max="8" width="9.47" customWidth="1"/>
    <col min="9" max="9" width="1.89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6">
        <v>611.690000</v>
      </c>
      <c r="H8" s="16"/>
      <c r="I8" s="16">
        <f ca="1">ROUND(INDIRECT(ADDRESS(ROW()+(0), COLUMN()+(-3), 1))*INDIRECT(ADDRESS(ROW()+(0), COLUMN()+(-2), 1)), 2)</f>
        <v>611.690000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7.000000</v>
      </c>
      <c r="G9" s="20">
        <v>32.790000</v>
      </c>
      <c r="H9" s="20"/>
      <c r="I9" s="20">
        <f ca="1">ROUND(INDIRECT(ADDRESS(ROW()+(0), COLUMN()+(-3), 1))*INDIRECT(ADDRESS(ROW()+(0), COLUMN()+(-2), 1)), 2)</f>
        <v>229.530000</v>
      </c>
      <c r="J9" s="20"/>
    </row>
    <row r="10" spans="1:10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2.000000</v>
      </c>
      <c r="G10" s="20">
        <v>1496.150000</v>
      </c>
      <c r="H10" s="20"/>
      <c r="I10" s="20">
        <f ca="1">ROUND(INDIRECT(ADDRESS(ROW()+(0), COLUMN()+(-3), 1))*INDIRECT(ADDRESS(ROW()+(0), COLUMN()+(-2), 1)), 2)</f>
        <v>2992.300000</v>
      </c>
      <c r="J10" s="20"/>
    </row>
    <row r="11" spans="1:10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6.000000</v>
      </c>
      <c r="G11" s="20">
        <v>32.710000</v>
      </c>
      <c r="H11" s="20"/>
      <c r="I11" s="20">
        <f ca="1">ROUND(INDIRECT(ADDRESS(ROW()+(0), COLUMN()+(-3), 1))*INDIRECT(ADDRESS(ROW()+(0), COLUMN()+(-2), 1)), 2)</f>
        <v>196.260000</v>
      </c>
      <c r="J11" s="20"/>
    </row>
    <row r="12" spans="1:10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2.000000</v>
      </c>
      <c r="G12" s="20">
        <v>203.790000</v>
      </c>
      <c r="H12" s="20"/>
      <c r="I12" s="20">
        <f ca="1">ROUND(INDIRECT(ADDRESS(ROW()+(0), COLUMN()+(-3), 1))*INDIRECT(ADDRESS(ROW()+(0), COLUMN()+(-2), 1)), 2)</f>
        <v>407.580000</v>
      </c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4.000000</v>
      </c>
      <c r="G13" s="20">
        <v>8.180000</v>
      </c>
      <c r="H13" s="20"/>
      <c r="I13" s="20">
        <f ca="1">ROUND(INDIRECT(ADDRESS(ROW()+(0), COLUMN()+(-3), 1))*INDIRECT(ADDRESS(ROW()+(0), COLUMN()+(-2), 1)), 2)</f>
        <v>32.720000</v>
      </c>
      <c r="J13" s="20"/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9">
        <v>36.000000</v>
      </c>
      <c r="G14" s="20">
        <v>1.640000</v>
      </c>
      <c r="H14" s="20"/>
      <c r="I14" s="20">
        <f ca="1">ROUND(INDIRECT(ADDRESS(ROW()+(0), COLUMN()+(-3), 1))*INDIRECT(ADDRESS(ROW()+(0), COLUMN()+(-2), 1)), 2)</f>
        <v>59.040000</v>
      </c>
      <c r="J14" s="20"/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9">
        <v>1.595000</v>
      </c>
      <c r="G15" s="20">
        <v>81.420000</v>
      </c>
      <c r="H15" s="20"/>
      <c r="I15" s="20">
        <f ca="1">ROUND(INDIRECT(ADDRESS(ROW()+(0), COLUMN()+(-3), 1))*INDIRECT(ADDRESS(ROW()+(0), COLUMN()+(-2), 1)), 2)</f>
        <v>129.860000</v>
      </c>
      <c r="J15" s="20"/>
    </row>
    <row r="16" spans="1:10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3">
        <v>1.595000</v>
      </c>
      <c r="G16" s="24">
        <v>54.700000</v>
      </c>
      <c r="H16" s="24"/>
      <c r="I16" s="24">
        <f ca="1">ROUND(INDIRECT(ADDRESS(ROW()+(0), COLUMN()+(-3), 1))*INDIRECT(ADDRESS(ROW()+(0), COLUMN()+(-2), 1)), 2)</f>
        <v>87.250000</v>
      </c>
      <c r="J16" s="24"/>
    </row>
    <row r="17" spans="1:10" ht="12.00" thickBot="1" customHeight="1">
      <c r="A17" s="17"/>
      <c r="B17" s="12" t="s">
        <v>38</v>
      </c>
      <c r="C17" s="10" t="s">
        <v>39</v>
      </c>
      <c r="D17" s="10"/>
      <c r="E17" s="10"/>
      <c r="F17" s="14">
        <v>2.000000</v>
      </c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4746.230000</v>
      </c>
      <c r="H17" s="16"/>
      <c r="I17" s="16">
        <f ca="1">ROUND(INDIRECT(ADDRESS(ROW()+(0), COLUMN()+(-3), 1))*INDIRECT(ADDRESS(ROW()+(0), COLUMN()+(-2), 1))/100, 2)</f>
        <v>94.920000</v>
      </c>
      <c r="J17" s="16"/>
    </row>
    <row r="18" spans="1:10" ht="12.00" thickBot="1" customHeight="1">
      <c r="A18" s="22"/>
      <c r="B18" s="21" t="s">
        <v>40</v>
      </c>
      <c r="C18" s="22" t="s">
        <v>41</v>
      </c>
      <c r="D18" s="22"/>
      <c r="E18" s="22"/>
      <c r="F18" s="23">
        <v>3.000000</v>
      </c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4841.150000</v>
      </c>
      <c r="H18" s="24"/>
      <c r="I18" s="24">
        <f ca="1">ROUND(INDIRECT(ADDRESS(ROW()+(0), COLUMN()+(-3), 1))*INDIRECT(ADDRESS(ROW()+(0), COLUMN()+(-2), 1))/100, 2)</f>
        <v>145.230000</v>
      </c>
      <c r="J18" s="24"/>
    </row>
    <row r="19" spans="1:10" ht="12.00" thickBot="1" customHeight="1">
      <c r="A19" s="6" t="s">
        <v>42</v>
      </c>
      <c r="B19" s="7"/>
      <c r="C19" s="7"/>
      <c r="D19" s="7"/>
      <c r="E19" s="7"/>
      <c r="F19" s="25"/>
      <c r="G19" s="6" t="s">
        <v>43</v>
      </c>
      <c r="H19" s="6"/>
      <c r="I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4986.380000</v>
      </c>
      <c r="J19" s="26"/>
    </row>
  </sheetData>
  <mergeCells count="44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C13:E13"/>
    <mergeCell ref="G13:H13"/>
    <mergeCell ref="I13:J13"/>
    <mergeCell ref="C14:E14"/>
    <mergeCell ref="G14:H14"/>
    <mergeCell ref="I14:J14"/>
    <mergeCell ref="C15:E15"/>
    <mergeCell ref="G15:H15"/>
    <mergeCell ref="I15:J15"/>
    <mergeCell ref="C16:E16"/>
    <mergeCell ref="G16:H16"/>
    <mergeCell ref="I16:J16"/>
    <mergeCell ref="C17:E17"/>
    <mergeCell ref="G17:H17"/>
    <mergeCell ref="I17:J17"/>
    <mergeCell ref="C18:E18"/>
    <mergeCell ref="G18:H18"/>
    <mergeCell ref="I18:J18"/>
    <mergeCell ref="A19:E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