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<sst xmlns="http://schemas.openxmlformats.org/spreadsheetml/2006/main" count="35" uniqueCount="35">
  <si>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</si>
  <si>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IOJ040</t>
  </si>
  <si>
    <t xml:space="preserve">m²</t>
  </si>
  <si>
    <t xml:space="preserve">Franja cortafuegos de paneles de lana de roca, para edificio de uso industrial.</t>
  </si>
  <si>
    <r>
      <rPr>
        <sz val="8.25"/>
        <color rgb="FF000000"/>
        <rFont val="Arial"/>
        <family val="2"/>
      </rPr>
      <t xml:space="preserve">Franja cortafuegos horizontal, de 1 m de anchura, con una resistencia al fuego EI 60, para edificio de uso industrial, fijada mecánicamente a la medianera con subestructura soporte (no incluida en este precio), compuesta por un panel rígido de lana de roca no revestido, de 30 mm de espesor, resistencia térmica 0,731707 m²K/W, conductividad térmica 0,035 W/(mK), densidad 180 kg/m³, calor específico 0,84 J/kgK y factor de resistencia a la difusión del vapor de agua 1,3 y un panel rígido de lana de roca revestido por una de sus caras con una lámina de aluminio reforzado, de 30 mm de espesor, resistencia térmica 0,731707 m²K/W, conductividad térmica 0,041 W/(mK), densidad 180 kg/m³, calor específico 0,84 J/kgK y factor de resistencia a la difusión del vapor de agua 1,3, en la cara vista, unidos entre sí y fijados a la subestructura soporte, con tornillos de unión, de 50 mm de longitud. Incluso elementos de fijación y tiras de lana de roca fijadas mecánicamente para el sellado perimetral.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</si>
  <si>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</si>
  <si>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</si>
  <si>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</si>
  <si>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</si>
  <si>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</si>
  <si>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</si>
  <si>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</si>
  <si>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mt16lrw080ab</t>
  </si>
  <si>
    <t xml:space="preserve">m²</t>
  </si>
  <si>
    <t xml:space="preserve">Panel rígido de lana de roca, no revestido, de 30 mm de espesor, resistencia térmica 0,731707 m²K/W, conductividad térmica 0,035 W/(mK), densidad 180 kg/m³, calor específico 0,84 J/kgK y factor de resistencia a la difusión del vapor de agua 1,3, Euroclase A1 de reacción al fuego, para protección contra incendios de elementos constructivos.</t>
  </si>
  <si>
    <t xml:space="preserve">mt16lrw080fb</t>
  </si>
  <si>
    <t xml:space="preserve">m²</t>
  </si>
  <si>
    <t xml:space="preserve">Panel rígido de lana de roca, revestido por una de sus caras con una lámina de aluminio reforzado, de 30 mm de espesor, resistencia térmica 0,731707 m²K/W, conductividad térmica 0,041 W/(mK), densidad 180 kg/m³, calor específico 0,84 J/kgK y factor de resistencia a la difusión del vapor de agua 1,3, Euroclase A1 de reacción al fuego, para protección contra incendios de elementos constructivos.</t>
  </si>
  <si>
    <t xml:space="preserve">mt16lrw082aa</t>
  </si>
  <si>
    <t xml:space="preserve">Ud</t>
  </si>
  <si>
    <t xml:space="preserve">Tornillo de unión de alambre de acero galvanizado en forma de hélice, de 50 mm de longitud, para paneles de lana de roca.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</si>
  <si>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</si>
  <si>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</si>
  <si>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</si>
  <si>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</si>
  <si>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</si>
  <si>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</si>
  <si>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</si>
  <si>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</si>
  <si>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</si>
  <si>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</si>
  <si>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</si>
  <si>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</si>
  <si>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195,55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</si>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</sst>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14" customWidth="1"/>
    <col min="4" max="4" width="72.25" customWidth="1"/>
    <col min="5" max="5" width="13.60" customWidth="1"/>
    <col min="6" max="6" width="10.3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1.050000</v>
      </c>
      <c r="F10" s="12">
        <v>765.400000</v>
      </c>
      <c r="G10" s="12">
        <f ca="1">ROUND(INDIRECT(ADDRESS(ROW()+(0), COLUMN()+(-2), 1))*INDIRECT(ADDRESS(ROW()+(0), COLUMN()+(-1), 1)), 2)</f>
        <v>803.670000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1.250000</v>
      </c>
      <c r="F11" s="12">
        <v>867.450000</v>
      </c>
      <c r="G11" s="12">
        <f ca="1">ROUND(INDIRECT(ADDRESS(ROW()+(0), COLUMN()+(-2), 1))*INDIRECT(ADDRESS(ROW()+(0), COLUMN()+(-1), 1)), 2)</f>
        <v>1084.310000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20.000000</v>
      </c>
      <c r="F12" s="14">
        <v>95.440000</v>
      </c>
      <c r="G12" s="14">
        <f ca="1">ROUND(INDIRECT(ADDRESS(ROW()+(0), COLUMN()+(-2), 1))*INDIRECT(ADDRESS(ROW()+(0), COLUMN()+(-1), 1)), 2)</f>
        <v>1908.800000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3796.780000</v>
      </c>
    </row>
    <row r="14" spans="1:7" ht="13.50" thickBot="1" customHeight="1">
      <c r="A14" s="15">
        <v>2.000000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0.295000</v>
      </c>
      <c r="F15" s="12">
        <v>73.850000</v>
      </c>
      <c r="G15" s="12">
        <f ca="1">ROUND(INDIRECT(ADDRESS(ROW()+(0), COLUMN()+(-2), 1))*INDIRECT(ADDRESS(ROW()+(0), COLUMN()+(-1), 1)), 2)</f>
        <v>21.790000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0.295000</v>
      </c>
      <c r="F16" s="14">
        <v>53.320000</v>
      </c>
      <c r="G16" s="14">
        <f ca="1">ROUND(INDIRECT(ADDRESS(ROW()+(0), COLUMN()+(-2), 1))*INDIRECT(ADDRESS(ROW()+(0), COLUMN()+(-1), 1)), 2)</f>
        <v>15.730000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37.520000</v>
      </c>
    </row>
    <row r="18" spans="1:7" ht="13.50" thickBot="1" customHeight="1">
      <c r="A18" s="15">
        <v>3.000000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2.000000</v>
      </c>
      <c r="F19" s="14">
        <f ca="1">ROUND(SUM(INDIRECT(ADDRESS(ROW()+(-2), COLUMN()+(1), 1)),INDIRECT(ADDRESS(ROW()+(-6), COLUMN()+(1), 1))), 2)</f>
        <v>3834.300000</v>
      </c>
      <c r="G19" s="14">
        <f ca="1">ROUND(INDIRECT(ADDRESS(ROW()+(0), COLUMN()+(-2), 1))*INDIRECT(ADDRESS(ROW()+(0), COLUMN()+(-1), 1))/100, 2)</f>
        <v>76.690000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3910.990000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