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<sst xmlns="http://schemas.openxmlformats.org/spreadsheetml/2006/main" count="35" uniqueCount="35">
  <si>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</si>
  <si>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IOJ040</t>
  </si>
  <si>
    <t xml:space="preserve">m²</t>
  </si>
  <si>
    <t xml:space="preserve">Franja cortafuegos de paneles de lana de roca, para edificio de uso industrial.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</si>
  <si>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la medianera con subestructura soporte (no incluida en este precio), compuesta por un panel rígido de lana de roca no revestido, de 50 mm de espesor, resistencia térmica 1,21951 m²K/W, conductividad térmica 0,035 W/(mK), densidad 180 kg/m³, calor específico 0,84 J/kgK y factor de resistencia a la difusión del vapor de agua 1,3 y un panel rígido de lana de roca revestido por una de sus caras con una lámina de aluminio reforzado, de 50 mm de espesor, resistencia térmica 1,21951 m²K/W, conductividad térmica 0,041 W/(mK), densidad 180 kg/m³, calor específico 0,84 J/kgK y factor de resistencia a la difusión del vapor de agua 1,3, en la cara vista, unidos entre sí y fijados a la subestructura soporte, con tornillos de unión, de 100 mm de longitud. Incluso elementos de fijación y tiras de lana de roca fijadas mecánicamente para el sellado perimetral.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</si>
  <si>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</si>
  <si>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</si>
  <si>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</si>
  <si>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</si>
  <si>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</si>
  <si>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</si>
  <si>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</si>
  <si>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mt16lrw080ad</t>
  </si>
  <si>
    <t xml:space="preserve">m²</t>
  </si>
  <si>
    <t xml:space="preserve">Panel rígido de lana de roca, no revestido, de 50 mm de espesor, resistencia térmica 1,21951 m²K/W, conductividad térmica 0,035 W/(mK), densidad 180 kg/m³, calor específico 0,84 J/kgK y factor de resistencia a la difusión del vapor de agua 1,3, Euroclase A1 de reacción al fuego, para protección contra incendios de elementos constructivos.</t>
  </si>
  <si>
    <t xml:space="preserve">mt16lrw080fd</t>
  </si>
  <si>
    <t xml:space="preserve">m²</t>
  </si>
  <si>
    <t xml:space="preserve">Panel rígido de lana de roca, revestido por una de sus caras con una lámina de aluminio reforzado, de 50 mm de espesor, resistencia térmica 1,21951 m²K/W, conductividad térmica 0,041 W/(mK), densidad 180 kg/m³, calor específico 0,84 J/kgK y factor de resistencia a la difusión del vapor de agua 1,3, Euroclase A1 de reacción al fuego, para protección contra incendios de elementos constructivos.</t>
  </si>
  <si>
    <t xml:space="preserve">mt16lrw082dd</t>
  </si>
  <si>
    <t xml:space="preserve">Ud</t>
  </si>
  <si>
    <t xml:space="preserve">Tornillo de unión de alambre de acero galvanizado en forma de hélice, de 100 mm de longitud, para paneles de lana de roca.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</si>
  <si>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</si>
  <si>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</si>
  <si>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</si>
  <si>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</si>
  <si>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</si>
  <si>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</si>
  <si>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</si>
  <si>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</si>
  <si>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</si>
  <si>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</si>
  <si>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</si>
  <si>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</si>
  <si>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272,94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</si>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</sst>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1.050000</v>
      </c>
      <c r="F10" s="12">
        <v>1301.350000</v>
      </c>
      <c r="G10" s="12">
        <f ca="1">ROUND(INDIRECT(ADDRESS(ROW()+(0), COLUMN()+(-2), 1))*INDIRECT(ADDRESS(ROW()+(0), COLUMN()+(-1), 1)), 2)</f>
        <v>1366.420000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1.250000</v>
      </c>
      <c r="F11" s="12">
        <v>1433.600000</v>
      </c>
      <c r="G11" s="12">
        <f ca="1">ROUND(INDIRECT(ADDRESS(ROW()+(0), COLUMN()+(-2), 1))*INDIRECT(ADDRESS(ROW()+(0), COLUMN()+(-1), 1)), 2)</f>
        <v>1792.000000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20.000000</v>
      </c>
      <c r="F12" s="14">
        <v>107.790000</v>
      </c>
      <c r="G12" s="14">
        <f ca="1">ROUND(INDIRECT(ADDRESS(ROW()+(0), COLUMN()+(-2), 1))*INDIRECT(ADDRESS(ROW()+(0), COLUMN()+(-1), 1)), 2)</f>
        <v>2155.800000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5314.220000</v>
      </c>
    </row>
    <row r="14" spans="1:7" ht="13.50" thickBot="1" customHeight="1">
      <c r="A14" s="15">
        <v>2.000000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0.295000</v>
      </c>
      <c r="F15" s="12">
        <v>73.850000</v>
      </c>
      <c r="G15" s="12">
        <f ca="1">ROUND(INDIRECT(ADDRESS(ROW()+(0), COLUMN()+(-2), 1))*INDIRECT(ADDRESS(ROW()+(0), COLUMN()+(-1), 1)), 2)</f>
        <v>21.790000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0.295000</v>
      </c>
      <c r="F16" s="14">
        <v>53.320000</v>
      </c>
      <c r="G16" s="14">
        <f ca="1">ROUND(INDIRECT(ADDRESS(ROW()+(0), COLUMN()+(-2), 1))*INDIRECT(ADDRESS(ROW()+(0), COLUMN()+(-1), 1)), 2)</f>
        <v>15.730000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37.520000</v>
      </c>
    </row>
    <row r="18" spans="1:7" ht="13.50" thickBot="1" customHeight="1">
      <c r="A18" s="15">
        <v>3.000000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2.000000</v>
      </c>
      <c r="F19" s="14">
        <f ca="1">ROUND(SUM(INDIRECT(ADDRESS(ROW()+(-2), COLUMN()+(1), 1)),INDIRECT(ADDRESS(ROW()+(-6), COLUMN()+(1), 1))), 2)</f>
        <v>5351.740000</v>
      </c>
      <c r="G19" s="14">
        <f ca="1">ROUND(INDIRECT(ADDRESS(ROW()+(0), COLUMN()+(-2), 1))*INDIRECT(ADDRESS(ROW()+(0), COLUMN()+(-1), 1))/100, 2)</f>
        <v>107.030000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5458.770000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