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<sst xmlns="http://schemas.openxmlformats.org/spreadsheetml/2006/main" count="47" uniqueCount="47">
  <si>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</si>
  <si>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</si>
  <si>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</si>
  <si>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alimentación.</t>
  </si>
  <si>
    <r>
      <rPr>
        <sz val="7.80"/>
        <color rgb="FF000000"/>
        <rFont val="Arial"/>
        <family val="2"/>
      </rPr>
      <t xml:space="preserve">Depósito auxiliar de alimentación </t>
    </r>
    <r>
      <rPr>
        <b/>
        <sz val="7.80"/>
        <color rgb="FF000000"/>
        <rFont val="Arial"/>
        <family val="2"/>
      </rPr>
      <t xml:space="preserve">de poliéster reforzado con fibra de vidrio, cilíndrico, de 200 litros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válvula de corte de compuerta de 1" DN 25 mm</t>
    </r>
    <r>
      <rPr>
        <sz val="7.80"/>
        <color rgb="FF000000"/>
        <rFont val="Arial"/>
        <family val="2"/>
      </rPr>
      <t xml:space="preserve"> para la entrada y </t>
    </r>
    <r>
      <rPr>
        <b/>
        <sz val="7.80"/>
        <color rgb="FF000000"/>
        <rFont val="Arial"/>
        <family val="2"/>
      </rPr>
      <t xml:space="preserve">válvula de corte de compuerta de 1" DN 25 mm</t>
    </r>
    <r>
      <rPr>
        <sz val="7.80"/>
        <color rgb="FF000000"/>
        <rFont val="Arial"/>
        <family val="2"/>
      </rPr>
      <t xml:space="preserve"> para la salida.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</si>
  <si>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</si>
  <si>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</si>
  <si>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</si>
  <si>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</si>
  <si>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</si>
  <si>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</si>
  <si>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</si>
  <si>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</si>
  <si>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</si>
  <si>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</si>
  <si>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</si>
  <si>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</si>
  <si>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mt41aco200c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</si>
  <si>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</si>
  <si>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</si>
  <si>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mt37dps010a</t>
  </si>
  <si>
    <t xml:space="preserve">Ud</t>
  </si>
  <si>
    <t xml:space="preserve">Depósito de poliéster reforzado con fibra de vidrio, cilíndrico, de 200 litros, con tapa, aireador y rebosadero, para uso alimentario.</t>
  </si>
  <si>
    <t xml:space="preserve">mt41aco210</t>
  </si>
  <si>
    <t xml:space="preserve">Ud</t>
  </si>
  <si>
    <t xml:space="preserve">Interruptor de nivel con boya, con contacto de 14 A, esfera y contrapeso.</t>
  </si>
  <si>
    <t xml:space="preserve">mt37svc010f</t>
  </si>
  <si>
    <t xml:space="preserve">Ud</t>
  </si>
  <si>
    <t xml:space="preserve">Válvula de compuerta de latón fundido, para roscar, de 1".</t>
  </si>
  <si>
    <t xml:space="preserve">mt37www010</t>
  </si>
  <si>
    <t xml:space="preserve">Ud</t>
  </si>
  <si>
    <t xml:space="preserve">Material auxiliar para instalaciones de fontanería.</t>
  </si>
  <si>
    <t xml:space="preserve">mo007</t>
  </si>
  <si>
    <t xml:space="preserve">h</t>
  </si>
  <si>
    <t xml:space="preserve">Fontanero.</t>
  </si>
  <si>
    <t xml:space="preserve">mo105</t>
  </si>
  <si>
    <t xml:space="preserve">h</t>
  </si>
  <si>
    <t xml:space="preserve">Ayudante de fontanero.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</si>
  <si>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</si>
  <si>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</si>
  <si>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</si>
  <si>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</si>
  <si>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</si>
  <si>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</si>
  <si>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</si>
  <si>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837,43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</si>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</sst>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9.23" customWidth="1"/>
    <col min="5" max="5" width="41.24" customWidth="1"/>
    <col min="6" max="6" width="4.95" customWidth="1"/>
    <col min="7" max="7" width="6.41" customWidth="1"/>
    <col min="8" max="8" width="1.31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112.960000</v>
      </c>
      <c r="I8" s="16"/>
      <c r="J8" s="16">
        <f ca="1">ROUND(INDIRECT(ADDRESS(ROW()+(0), COLUMN()+(-3), 1))*INDIRECT(ADDRESS(ROW()+(0), COLUMN()+(-2), 1)), 2)</f>
        <v>112.960000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263.040000</v>
      </c>
      <c r="I9" s="20"/>
      <c r="J9" s="20">
        <f ca="1">ROUND(INDIRECT(ADDRESS(ROW()+(0), COLUMN()+(-3), 1))*INDIRECT(ADDRESS(ROW()+(0), COLUMN()+(-2), 1)), 2)</f>
        <v>263.040000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2073.650000</v>
      </c>
      <c r="I10" s="20"/>
      <c r="J10" s="20">
        <f ca="1">ROUND(INDIRECT(ADDRESS(ROW()+(0), COLUMN()+(-3), 1))*INDIRECT(ADDRESS(ROW()+(0), COLUMN()+(-2), 1)), 2)</f>
        <v>2073.650000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3485.910000</v>
      </c>
      <c r="I11" s="20"/>
      <c r="J11" s="20">
        <f ca="1">ROUND(INDIRECT(ADDRESS(ROW()+(0), COLUMN()+(-3), 1))*INDIRECT(ADDRESS(ROW()+(0), COLUMN()+(-2), 1)), 2)</f>
        <v>3485.910000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20">
        <v>451.350000</v>
      </c>
      <c r="I12" s="20"/>
      <c r="J12" s="20">
        <f ca="1">ROUND(INDIRECT(ADDRESS(ROW()+(0), COLUMN()+(-3), 1))*INDIRECT(ADDRESS(ROW()+(0), COLUMN()+(-2), 1)), 2)</f>
        <v>902.700000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263.040000</v>
      </c>
      <c r="I13" s="20"/>
      <c r="J13" s="20">
        <f ca="1">ROUND(INDIRECT(ADDRESS(ROW()+(0), COLUMN()+(-3), 1))*INDIRECT(ADDRESS(ROW()+(0), COLUMN()+(-2), 1)), 2)</f>
        <v>263.040000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38.270000</v>
      </c>
      <c r="I14" s="20"/>
      <c r="J14" s="20">
        <f ca="1">ROUND(INDIRECT(ADDRESS(ROW()+(0), COLUMN()+(-3), 1))*INDIRECT(ADDRESS(ROW()+(0), COLUMN()+(-2), 1)), 2)</f>
        <v>38.270000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0.599000</v>
      </c>
      <c r="H15" s="20">
        <v>82.630000</v>
      </c>
      <c r="I15" s="20"/>
      <c r="J15" s="20">
        <f ca="1">ROUND(INDIRECT(ADDRESS(ROW()+(0), COLUMN()+(-3), 1))*INDIRECT(ADDRESS(ROW()+(0), COLUMN()+(-2), 1)), 2)</f>
        <v>49.500000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0.599000</v>
      </c>
      <c r="H16" s="20">
        <v>54.200000</v>
      </c>
      <c r="I16" s="20"/>
      <c r="J16" s="20">
        <f ca="1">ROUND(INDIRECT(ADDRESS(ROW()+(0), COLUMN()+(-3), 1))*INDIRECT(ADDRESS(ROW()+(0), COLUMN()+(-2), 1)), 2)</f>
        <v>32.470000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0.300000</v>
      </c>
      <c r="H17" s="24">
        <v>82.630000</v>
      </c>
      <c r="I17" s="24"/>
      <c r="J17" s="24">
        <f ca="1">ROUND(INDIRECT(ADDRESS(ROW()+(0), COLUMN()+(-3), 1))*INDIRECT(ADDRESS(ROW()+(0), COLUMN()+(-2), 1)), 2)</f>
        <v>24.790000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7246.330000</v>
      </c>
      <c r="I18" s="16"/>
      <c r="J18" s="16">
        <f ca="1">ROUND(INDIRECT(ADDRESS(ROW()+(0), COLUMN()+(-3), 1))*INDIRECT(ADDRESS(ROW()+(0), COLUMN()+(-2), 1))/100, 2)</f>
        <v>144.930000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7391.260000</v>
      </c>
      <c r="I19" s="24"/>
      <c r="J19" s="24">
        <f ca="1">ROUND(INDIRECT(ADDRESS(ROW()+(0), COLUMN()+(-3), 1))*INDIRECT(ADDRESS(ROW()+(0), COLUMN()+(-2), 1))/100, 2)</f>
        <v>221.740000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7613.000000</v>
      </c>
    </row>
  </sheetData>
  <mergeCells count="3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