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<sst xmlns="http://schemas.openxmlformats.org/spreadsheetml/2006/main" count="26" uniqueCount="26">
  <si>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</si>
  <si>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ICY261</t>
  </si>
  <si>
    <t xml:space="preserve">Ud</t>
  </si>
  <si>
    <t xml:space="preserve">Derivación para línea frigorífica de líquido, de descarga de gas y de succión de gas.</t>
  </si>
  <si>
    <r>
      <rPr>
        <b/>
        <sz val="7.80"/>
        <color rgb="FF000000"/>
        <rFont val="A"/>
        <family val="2"/>
      </rPr>
      <t xml:space="preserve">Derivación de línea frigorífica formada por tres juntas Refnet, una para la línea de líquido, otra para la línea de descarga de gas y otra para la línea de succión de gas, modelo KHRQ23M75T "DAIKIN"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</si>
  <si>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</si>
  <si>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</si>
  <si>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</si>
  <si>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</si>
  <si>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</si>
  <si>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</si>
  <si>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mt42dai601d</t>
  </si>
  <si>
    <t xml:space="preserve">Ud</t>
  </si>
  <si>
    <t xml:space="preserve">Conjunto de tres juntas Refnet, una para la línea de líquido, otra para la línea de descarga de gas y otra para la línea de succión de gas, para sistema VRV (Volumen de Refrigerante Variable) con recuperación de calor, modelo KHRQ23M75T "DAIKIN", con índice máximo de conexión de unidades interiores de 1000.</t>
  </si>
  <si>
    <t xml:space="preserve">mo004</t>
  </si>
  <si>
    <t xml:space="preserve">h</t>
  </si>
  <si>
    <t xml:space="preserve">Instalador de climatización.</t>
  </si>
  <si>
    <t xml:space="preserve">mo102</t>
  </si>
  <si>
    <t xml:space="preserve">h</t>
  </si>
  <si>
    <t xml:space="preserve">Ayudante de instalador de climatización.</t>
  </si>
  <si>
    <t xml:space="preserve">%</t>
  </si>
  <si>
    <t xml:space="preserve">Medios auxiliares</t>
  </si>
  <si>
    <t xml:space="preserve">%</t>
  </si>
  <si>
    <t xml:space="preserve">Costes indirectos</t>
  </si>
  <si>
    <t xml:space="preserve">Coste de mantenimiento decenal: L 6.854,96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</si>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</sst>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99" customWidth="1"/>
    <col min="5" max="5" width="54.06" customWidth="1"/>
    <col min="6" max="6" width="6.85" customWidth="1"/>
    <col min="7" max="7" width="8.74"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21.6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50.40" thickBot="1" customHeight="1">
      <c r="A8" s="10" t="s">
        <v>11</v>
      </c>
      <c r="B8" s="12" t="s">
        <v>12</v>
      </c>
      <c r="C8" s="12"/>
      <c r="D8" s="10" t="s">
        <v>13</v>
      </c>
      <c r="E8" s="10"/>
      <c r="F8" s="14">
        <v>1.000000</v>
      </c>
      <c r="G8" s="16">
        <v>18634.510000</v>
      </c>
      <c r="H8" s="16"/>
      <c r="I8" s="16">
        <f ca="1">ROUND(INDIRECT(ADDRESS(ROW()+(0), COLUMN()+(-3), 1))*INDIRECT(ADDRESS(ROW()+(0), COLUMN()+(-2), 1)), 2)</f>
        <v>18634.510000</v>
      </c>
      <c r="J8" s="16"/>
    </row>
    <row r="9" spans="1:10" ht="12.00" thickBot="1" customHeight="1">
      <c r="A9" s="17" t="s">
        <v>14</v>
      </c>
      <c r="B9" s="18" t="s">
        <v>15</v>
      </c>
      <c r="C9" s="18"/>
      <c r="D9" s="17" t="s">
        <v>16</v>
      </c>
      <c r="E9" s="17"/>
      <c r="F9" s="19">
        <v>0.057000</v>
      </c>
      <c r="G9" s="20">
        <v>82.630000</v>
      </c>
      <c r="H9" s="20"/>
      <c r="I9" s="20">
        <f ca="1">ROUND(INDIRECT(ADDRESS(ROW()+(0), COLUMN()+(-3), 1))*INDIRECT(ADDRESS(ROW()+(0), COLUMN()+(-2), 1)), 2)</f>
        <v>4.710000</v>
      </c>
      <c r="J9" s="20"/>
    </row>
    <row r="10" spans="1:10" ht="12.00" thickBot="1" customHeight="1">
      <c r="A10" s="17" t="s">
        <v>17</v>
      </c>
      <c r="B10" s="21" t="s">
        <v>18</v>
      </c>
      <c r="C10" s="21"/>
      <c r="D10" s="22" t="s">
        <v>19</v>
      </c>
      <c r="E10" s="22"/>
      <c r="F10" s="23">
        <v>0.057000</v>
      </c>
      <c r="G10" s="24">
        <v>54.200000</v>
      </c>
      <c r="H10" s="24"/>
      <c r="I10" s="24">
        <f ca="1">ROUND(INDIRECT(ADDRESS(ROW()+(0), COLUMN()+(-3), 1))*INDIRECT(ADDRESS(ROW()+(0), COLUMN()+(-2), 1)), 2)</f>
        <v>3.090000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18642.310000</v>
      </c>
      <c r="H11" s="16"/>
      <c r="I11" s="16">
        <f ca="1">ROUND(INDIRECT(ADDRESS(ROW()+(0), COLUMN()+(-3), 1))*INDIRECT(ADDRESS(ROW()+(0), COLUMN()+(-2), 1))/100, 2)</f>
        <v>372.850000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19015.160000</v>
      </c>
      <c r="H12" s="24"/>
      <c r="I12" s="24">
        <f ca="1">ROUND(INDIRECT(ADDRESS(ROW()+(0), COLUMN()+(-3), 1))*INDIRECT(ADDRESS(ROW()+(0), COLUMN()+(-2), 1))/100, 2)</f>
        <v>570.450000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19585.610000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